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et1.cec.eu.int\jrc-services\IPR-Users\lovulel\My Documents\2_BAU\07-04-2021_BAU-Final\Input cidstorage\"/>
    </mc:Choice>
  </mc:AlternateContent>
  <bookViews>
    <workbookView xWindow="-120" yWindow="-120" windowWidth="29040" windowHeight="15840"/>
  </bookViews>
  <sheets>
    <sheet name="Read me" sheetId="27" r:id="rId1"/>
    <sheet name="Tables" sheetId="34" r:id="rId2"/>
    <sheet name="Table 1 _NDC MENA " sheetId="14" r:id="rId3"/>
    <sheet name="Table 2_NDC BAU Tunisia" sheetId="26" r:id="rId4"/>
    <sheet name="Table 3_ NDC BAU Morocco" sheetId="30" r:id="rId5"/>
    <sheet name="Table 4_NDC BAU Jordan" sheetId="31" r:id="rId6"/>
    <sheet name="Table 5_NDC BAU Israel" sheetId="28" r:id="rId7"/>
    <sheet name="Table 6 _NDC BAU Palestine" sheetId="32" r:id="rId8"/>
    <sheet name="Table 7_NDC BAU Lebanon" sheetId="33" r:id="rId9"/>
    <sheet name="Table 8_GECO-BAU Egypt" sheetId="38" r:id="rId10"/>
    <sheet name="Table 9_GECO-BAU Algeria" sheetId="39" r:id="rId11"/>
    <sheet name="Table 10_CRF-Targets" sheetId="41" r:id="rId1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33" l="1"/>
  <c r="C5" i="33"/>
  <c r="C6" i="33"/>
  <c r="C7" i="33"/>
  <c r="C8" i="33"/>
  <c r="C9" i="33"/>
  <c r="C10" i="33"/>
  <c r="C11" i="33"/>
  <c r="C12" i="33"/>
  <c r="C13" i="33"/>
  <c r="C14" i="33"/>
  <c r="C15" i="33"/>
  <c r="C16" i="33"/>
  <c r="C17" i="33"/>
  <c r="C18" i="33"/>
  <c r="C19" i="33"/>
  <c r="C20" i="33"/>
  <c r="C21" i="33"/>
  <c r="C22" i="33"/>
  <c r="C3" i="33"/>
</calcChain>
</file>

<file path=xl/sharedStrings.xml><?xml version="1.0" encoding="utf-8"?>
<sst xmlns="http://schemas.openxmlformats.org/spreadsheetml/2006/main" count="80" uniqueCount="57">
  <si>
    <t>Egypt</t>
  </si>
  <si>
    <t>Israel</t>
  </si>
  <si>
    <t>Jordan</t>
  </si>
  <si>
    <t>Lebanon</t>
  </si>
  <si>
    <t>Morocco</t>
  </si>
  <si>
    <t>Palestine</t>
  </si>
  <si>
    <t>Tunisia</t>
  </si>
  <si>
    <t xml:space="preserve">13% without AFOLU, 17% with AFOLU </t>
  </si>
  <si>
    <t xml:space="preserve">Algeria </t>
  </si>
  <si>
    <t>not reported</t>
  </si>
  <si>
    <t xml:space="preserve">Gas covered </t>
  </si>
  <si>
    <t xml:space="preserve">Sectors covered </t>
  </si>
  <si>
    <t xml:space="preserve"> </t>
  </si>
  <si>
    <t xml:space="preserve"> 34% without AFOLU; 42% with AFOLU</t>
  </si>
  <si>
    <t>Table 1. NDC MENA Reduction Target</t>
  </si>
  <si>
    <t>Table 1: NDC MENA</t>
  </si>
  <si>
    <t xml:space="preserve"> Base Year</t>
  </si>
  <si>
    <t>Table 7. NDC BAU Coefficients Lebanon</t>
  </si>
  <si>
    <t>Base Year</t>
  </si>
  <si>
    <t>Conditional Reduction Target</t>
  </si>
  <si>
    <t>Targer Year</t>
  </si>
  <si>
    <r>
      <t>NDC BAU Scenario Baseline emissions (MtCO</t>
    </r>
    <r>
      <rPr>
        <b/>
        <sz val="9"/>
        <color rgb="FF000000"/>
        <rFont val="Calibri"/>
        <family val="2"/>
        <scheme val="minor"/>
      </rPr>
      <t>2-</t>
    </r>
    <r>
      <rPr>
        <b/>
        <sz val="12"/>
        <color rgb="FF000000"/>
        <rFont val="Calibri"/>
        <family val="2"/>
        <scheme val="minor"/>
      </rPr>
      <t>eq)</t>
    </r>
  </si>
  <si>
    <r>
      <t>NDC BAU Scenario Baseline emissions (MtCO</t>
    </r>
    <r>
      <rPr>
        <b/>
        <sz val="9"/>
        <color rgb="FF000000"/>
        <rFont val="Calibri"/>
        <family val="2"/>
        <scheme val="minor"/>
      </rPr>
      <t>2</t>
    </r>
    <r>
      <rPr>
        <b/>
        <sz val="12"/>
        <color rgb="FF000000"/>
        <rFont val="Calibri"/>
        <family val="2"/>
        <scheme val="minor"/>
      </rPr>
      <t>-eq)</t>
    </r>
  </si>
  <si>
    <t>Table 6. NDC BAU Coefficients Palestine</t>
  </si>
  <si>
    <t>Table 5. NDC BAU Coefficients Israel</t>
  </si>
  <si>
    <t>Table 4. NDC BAU Coefficients Jordan</t>
  </si>
  <si>
    <t>Table 3. NDC BAU Coefficients Morocco</t>
  </si>
  <si>
    <t>Table 2. NDC BAU Coefficients Tunisia</t>
  </si>
  <si>
    <t>Table 2: NDC BAU Tunisia</t>
  </si>
  <si>
    <t>Table 3: NDC BAU Morocco</t>
  </si>
  <si>
    <t>Table 4: NDC BAU Jordan</t>
  </si>
  <si>
    <t>Table 5: NDC BAU Israel</t>
  </si>
  <si>
    <t>Table 6 : NDC BAU Palestine</t>
  </si>
  <si>
    <t>Table 7 : NDC BAU Lebanon</t>
  </si>
  <si>
    <t>Table 8 : GECO-BAU Egypt</t>
  </si>
  <si>
    <t>Table 9 : GECO-BAU Algeria</t>
  </si>
  <si>
    <t>Energy, Industrial processes, Agriculture, forestry and other land use (AFOLU), Waste</t>
  </si>
  <si>
    <t>Electricity production, Housing (residential and tertiary), Agriculture, Industry, Transportation, Waste
 Forestry</t>
  </si>
  <si>
    <t>Energy, Industrial processes and other product use, Agriculture, land-use, land-use change and forestry, Waste</t>
  </si>
  <si>
    <t xml:space="preserve">Energy (including transport), Waste, Industrial processes, Agriculture and land-use, land-use change and forestry (LULUCF) </t>
  </si>
  <si>
    <t>Electricity generation, Other energy sources, Transportation, Industrial processes, Buildings, Waste,  Agriculture</t>
  </si>
  <si>
    <t xml:space="preserve">Energy (Generation, Transport, Building and Industry), Industrial processes, Agriculture, forests, land use, Waste
</t>
  </si>
  <si>
    <r>
      <t xml:space="preserve"> CO</t>
    </r>
    <r>
      <rPr>
        <sz val="9"/>
        <color rgb="FF000000"/>
        <rFont val="Calibri"/>
        <family val="2"/>
        <scheme val="minor"/>
      </rPr>
      <t>2</t>
    </r>
    <r>
      <rPr>
        <sz val="11"/>
        <color rgb="FF000000"/>
        <rFont val="Calibri"/>
        <family val="2"/>
        <scheme val="minor"/>
      </rPr>
      <t>, CH</t>
    </r>
    <r>
      <rPr>
        <sz val="9"/>
        <color rgb="FF000000"/>
        <rFont val="Calibri"/>
        <family val="2"/>
        <scheme val="minor"/>
      </rPr>
      <t>4</t>
    </r>
    <r>
      <rPr>
        <sz val="11"/>
        <color rgb="FF000000"/>
        <rFont val="Calibri"/>
        <family val="2"/>
        <scheme val="minor"/>
      </rPr>
      <t>, N</t>
    </r>
    <r>
      <rPr>
        <sz val="9"/>
        <color rgb="FF000000"/>
        <rFont val="Calibri"/>
        <family val="2"/>
        <scheme val="minor"/>
      </rPr>
      <t>2</t>
    </r>
    <r>
      <rPr>
        <sz val="11"/>
        <color rgb="FF000000"/>
        <rFont val="Calibri"/>
        <family val="2"/>
        <scheme val="minor"/>
      </rPr>
      <t>O, SF</t>
    </r>
    <r>
      <rPr>
        <sz val="9"/>
        <color rgb="FF000000"/>
        <rFont val="Calibri"/>
        <family val="2"/>
        <scheme val="minor"/>
      </rPr>
      <t>6</t>
    </r>
    <r>
      <rPr>
        <sz val="11"/>
        <color rgb="FF000000"/>
        <rFont val="Calibri"/>
        <family val="2"/>
        <scheme val="minor"/>
      </rPr>
      <t>, PFCs, HFCs</t>
    </r>
  </si>
  <si>
    <r>
      <t>CO</t>
    </r>
    <r>
      <rPr>
        <sz val="9"/>
        <color rgb="FF000000"/>
        <rFont val="Calibri"/>
        <family val="2"/>
        <scheme val="minor"/>
      </rPr>
      <t>2</t>
    </r>
    <r>
      <rPr>
        <sz val="11"/>
        <color rgb="FF000000"/>
        <rFont val="Calibri"/>
        <family val="2"/>
        <scheme val="minor"/>
      </rPr>
      <t>, CH</t>
    </r>
    <r>
      <rPr>
        <sz val="9"/>
        <color rgb="FF000000"/>
        <rFont val="Calibri"/>
        <family val="2"/>
        <scheme val="minor"/>
      </rPr>
      <t>4</t>
    </r>
    <r>
      <rPr>
        <sz val="11"/>
        <color rgb="FF000000"/>
        <rFont val="Calibri"/>
        <family val="2"/>
        <scheme val="minor"/>
      </rPr>
      <t>, N</t>
    </r>
    <r>
      <rPr>
        <sz val="9"/>
        <color rgb="FF000000"/>
        <rFont val="Calibri"/>
        <family val="2"/>
        <scheme val="minor"/>
      </rPr>
      <t>2</t>
    </r>
    <r>
      <rPr>
        <sz val="11"/>
        <color rgb="FF000000"/>
        <rFont val="Calibri"/>
        <family val="2"/>
        <scheme val="minor"/>
      </rPr>
      <t>O</t>
    </r>
  </si>
  <si>
    <r>
      <t>CO</t>
    </r>
    <r>
      <rPr>
        <sz val="9"/>
        <color rgb="FF000000"/>
        <rFont val="Calibri"/>
        <family val="2"/>
        <scheme val="minor"/>
      </rPr>
      <t>2</t>
    </r>
    <r>
      <rPr>
        <sz val="11"/>
        <color rgb="FF000000"/>
        <rFont val="Calibri"/>
        <family val="2"/>
        <scheme val="minor"/>
      </rPr>
      <t>, CH</t>
    </r>
    <r>
      <rPr>
        <sz val="9"/>
        <color rgb="FF000000"/>
        <rFont val="Calibri"/>
        <family val="2"/>
        <scheme val="minor"/>
      </rPr>
      <t>4</t>
    </r>
    <r>
      <rPr>
        <sz val="11"/>
        <color rgb="FF000000"/>
        <rFont val="Calibri"/>
        <family val="2"/>
        <scheme val="minor"/>
      </rPr>
      <t>,  N</t>
    </r>
    <r>
      <rPr>
        <sz val="9"/>
        <color rgb="FF000000"/>
        <rFont val="Calibri"/>
        <family val="2"/>
        <scheme val="minor"/>
      </rPr>
      <t>2</t>
    </r>
    <r>
      <rPr>
        <sz val="11"/>
        <color rgb="FF000000"/>
        <rFont val="Calibri"/>
        <family val="2"/>
        <scheme val="minor"/>
      </rPr>
      <t>O</t>
    </r>
  </si>
  <si>
    <r>
      <t>CO</t>
    </r>
    <r>
      <rPr>
        <sz val="8"/>
        <color rgb="FF000000"/>
        <rFont val="Calibri"/>
        <family val="2"/>
        <scheme val="minor"/>
      </rPr>
      <t>2</t>
    </r>
    <r>
      <rPr>
        <sz val="11"/>
        <color rgb="FF000000"/>
        <rFont val="Calibri"/>
        <family val="2"/>
        <scheme val="minor"/>
      </rPr>
      <t>, CH</t>
    </r>
    <r>
      <rPr>
        <sz val="8"/>
        <color rgb="FF000000"/>
        <rFont val="Calibri"/>
        <family val="2"/>
        <scheme val="minor"/>
      </rPr>
      <t xml:space="preserve">4, </t>
    </r>
    <r>
      <rPr>
        <sz val="11"/>
        <color rgb="FF000000"/>
        <rFont val="Calibri"/>
        <family val="2"/>
        <scheme val="minor"/>
      </rPr>
      <t>N</t>
    </r>
    <r>
      <rPr>
        <sz val="8"/>
        <color rgb="FF000000"/>
        <rFont val="Calibri"/>
        <family val="2"/>
        <scheme val="minor"/>
      </rPr>
      <t>2</t>
    </r>
    <r>
      <rPr>
        <sz val="11"/>
        <color rgb="FF000000"/>
        <rFont val="Calibri"/>
        <family val="2"/>
        <scheme val="minor"/>
      </rPr>
      <t>O</t>
    </r>
  </si>
  <si>
    <t>Energy, Industrial processes and product use, Agriculture, forestry and other land use, Waste</t>
  </si>
  <si>
    <r>
      <t>NDC BAU Scenario Baseline emissions (MtCO</t>
    </r>
    <r>
      <rPr>
        <b/>
        <sz val="8"/>
        <color rgb="FF000000"/>
        <rFont val="Calibri"/>
        <family val="2"/>
        <scheme val="minor"/>
      </rPr>
      <t>2</t>
    </r>
    <r>
      <rPr>
        <b/>
        <sz val="12"/>
        <color rgb="FF000000"/>
        <rFont val="Calibri"/>
        <family val="2"/>
        <scheme val="minor"/>
      </rPr>
      <t>-eq)</t>
    </r>
  </si>
  <si>
    <t>Uncondinational Reduction Targed (*)</t>
  </si>
  <si>
    <t>(*)  An “unconditional contribution” is what countries could implement based on their own resources. A “conditional contribution” is one that countries would undertake if international means of support are provided</t>
  </si>
  <si>
    <t>Table 10 : CRF-Targets</t>
  </si>
  <si>
    <t xml:space="preserve"> BAU Coefficients 2030</t>
  </si>
  <si>
    <r>
      <t xml:space="preserve"> GECO BAU Scenario Baseline emissions (MtCO</t>
    </r>
    <r>
      <rPr>
        <b/>
        <sz val="9"/>
        <color rgb="FF000000"/>
        <rFont val="Calibri"/>
        <family val="2"/>
        <scheme val="minor"/>
      </rPr>
      <t>2</t>
    </r>
    <r>
      <rPr>
        <b/>
        <sz val="12"/>
        <color rgb="FF000000"/>
        <rFont val="Calibri"/>
        <family val="2"/>
        <scheme val="minor"/>
      </rPr>
      <t>-eq)</t>
    </r>
  </si>
  <si>
    <r>
      <t>GECO BAU Scenario Baseline emissions (MtCO</t>
    </r>
    <r>
      <rPr>
        <b/>
        <sz val="9"/>
        <color rgb="FF000000"/>
        <rFont val="Calibri"/>
        <family val="2"/>
        <scheme val="minor"/>
      </rPr>
      <t>2</t>
    </r>
    <r>
      <rPr>
        <b/>
        <sz val="12"/>
        <color rgb="FF000000"/>
        <rFont val="Calibri"/>
        <family val="2"/>
        <scheme val="minor"/>
      </rPr>
      <t>-eq)</t>
    </r>
  </si>
  <si>
    <t>BAU Coefficients 2030</t>
  </si>
  <si>
    <t>Table 8. GECO BAU Coefficients Egypt</t>
  </si>
  <si>
    <t>Table 9. GECO BAU Coefficients Algeria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</si>
</sst>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0"/>
      <color rgb="FF000000"/>
      <name val="Times New Roman"/>
      <charset val="204"/>
    </font>
    <font>
      <sz val="10"/>
      <color rgb="FF000000"/>
      <name val="Times New Roman"/>
      <family val="1"/>
    </font>
    <font>
      <b/>
      <sz val="14"/>
      <color rgb="FF000000"/>
      <name val="Calibri"/>
      <family val="2"/>
      <scheme val="minor"/>
    </font>
    <font>
      <sz val="14"/>
      <color rgb="FF000000"/>
      <name val="Calibri"/>
      <family val="2"/>
      <scheme val="minor"/>
    </font>
    <font>
      <sz val="12"/>
      <color rgb="FF000000"/>
      <name val="Calibri"/>
      <family val="2"/>
      <scheme val="minor"/>
    </font>
    <font>
      <b/>
      <sz val="12"/>
      <color rgb="FF000000"/>
      <name val="Calibri"/>
      <family val="2"/>
      <scheme val="minor"/>
    </font>
    <font>
      <sz val="12"/>
      <color rgb="FF000000"/>
      <name val="Times New Roman"/>
      <family val="1"/>
    </font>
    <font>
      <u/>
      <sz val="10"/>
      <color theme="10"/>
      <name val="Times New Roman"/>
      <family val="1"/>
    </font>
    <font>
      <sz val="16"/>
      <color rgb="FF000000"/>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b/>
      <sz val="9"/>
      <color rgb="FF000000"/>
      <name val="Calibri"/>
      <family val="2"/>
      <scheme val="minor"/>
    </font>
    <font>
      <b/>
      <sz val="8"/>
      <color rgb="FF000000"/>
      <name val="Calibri"/>
      <family val="2"/>
      <scheme val="minor"/>
    </font>
    <font>
      <b/>
      <i/>
      <sz val="12"/>
      <color theme="1"/>
      <name val="Calibri"/>
      <family val="2"/>
      <scheme val="minor"/>
    </font>
    <font>
      <b/>
      <i/>
      <sz val="11"/>
      <color rgb="FF000000"/>
      <name val="Calibri"/>
      <family val="2"/>
      <scheme val="minor"/>
    </font>
    <font>
      <sz val="9"/>
      <color rgb="FF000000"/>
      <name val="Calibri"/>
      <family val="2"/>
      <scheme val="minor"/>
    </font>
    <font>
      <sz val="8"/>
      <color rgb="FF000000"/>
      <name val="Calibri"/>
      <family val="2"/>
      <scheme val="minor"/>
    </font>
    <font>
      <u/>
      <sz val="12"/>
      <color theme="10"/>
      <name val="Times New Roman"/>
      <family val="1"/>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
    <border>
      <left/>
      <right/>
      <top/>
      <bottom/>
      <diagonal/>
    </border>
    <border>
      <left/>
      <right/>
      <top/>
      <bottom style="thin">
        <color indexed="64"/>
      </bottom>
      <diagonal/>
    </border>
    <border>
      <left/>
      <right style="thin">
        <color indexed="64"/>
      </right>
      <top/>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28">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2" fillId="2" borderId="0" xfId="0" applyFont="1" applyFill="1" applyBorder="1" applyAlignment="1">
      <alignment horizontal="left" vertical="top"/>
    </xf>
    <xf numFmtId="0" fontId="3" fillId="2" borderId="0" xfId="0" applyFont="1" applyFill="1" applyBorder="1" applyAlignment="1">
      <alignment horizontal="left" vertical="top"/>
    </xf>
    <xf numFmtId="0" fontId="6" fillId="0" borderId="0" xfId="0" applyFont="1" applyAlignment="1">
      <alignment horizontal="left" vertical="top"/>
    </xf>
    <xf numFmtId="0" fontId="1" fillId="0" borderId="0" xfId="0" applyFont="1" applyFill="1" applyBorder="1" applyAlignment="1">
      <alignment horizontal="left" vertical="top"/>
    </xf>
    <xf numFmtId="0" fontId="6" fillId="0" borderId="0" xfId="0" applyFont="1" applyBorder="1" applyAlignment="1">
      <alignment horizontal="left" vertical="top"/>
    </xf>
    <xf numFmtId="0" fontId="6" fillId="2" borderId="0" xfId="0" applyFont="1" applyFill="1" applyBorder="1" applyAlignment="1">
      <alignment horizontal="left" vertical="top"/>
    </xf>
    <xf numFmtId="0" fontId="4" fillId="0" borderId="0" xfId="0" applyFont="1" applyFill="1" applyBorder="1" applyAlignment="1">
      <alignment horizontal="left" vertical="top"/>
    </xf>
    <xf numFmtId="0" fontId="8" fillId="0" borderId="0" xfId="0" applyFont="1" applyFill="1" applyBorder="1" applyAlignment="1">
      <alignment horizontal="left" vertical="top"/>
    </xf>
    <xf numFmtId="0" fontId="9" fillId="3" borderId="1" xfId="0" applyFont="1" applyFill="1" applyBorder="1" applyAlignment="1">
      <alignment horizontal="center" vertical="center"/>
    </xf>
    <xf numFmtId="0" fontId="9" fillId="3" borderId="0" xfId="0" applyFont="1" applyFill="1" applyBorder="1" applyAlignment="1">
      <alignment horizontal="center" vertical="center"/>
    </xf>
    <xf numFmtId="0" fontId="9" fillId="3" borderId="0" xfId="0" applyFont="1" applyFill="1" applyBorder="1" applyAlignment="1">
      <alignment horizontal="center" vertical="center" wrapText="1"/>
    </xf>
    <xf numFmtId="9" fontId="10" fillId="3" borderId="0" xfId="1" applyFont="1" applyFill="1" applyBorder="1" applyAlignment="1">
      <alignment horizontal="center" vertical="center" wrapText="1"/>
    </xf>
    <xf numFmtId="9" fontId="10" fillId="3" borderId="0" xfId="1" applyFont="1" applyFill="1" applyBorder="1" applyAlignment="1">
      <alignment horizontal="center" vertical="center"/>
    </xf>
    <xf numFmtId="164" fontId="10" fillId="3" borderId="0" xfId="1" applyNumberFormat="1" applyFont="1" applyFill="1" applyBorder="1" applyAlignment="1">
      <alignment horizontal="center" vertical="center"/>
    </xf>
    <xf numFmtId="0" fontId="10" fillId="3" borderId="0" xfId="0" applyFont="1" applyFill="1" applyBorder="1" applyAlignment="1">
      <alignment horizontal="center" vertical="center"/>
    </xf>
    <xf numFmtId="0" fontId="10" fillId="3" borderId="0" xfId="0" applyFont="1" applyFill="1" applyBorder="1" applyAlignment="1">
      <alignment horizontal="center" vertical="center" wrapText="1"/>
    </xf>
    <xf numFmtId="0" fontId="10" fillId="3" borderId="2" xfId="0" applyFont="1" applyFill="1" applyBorder="1" applyAlignment="1">
      <alignment horizontal="left" vertical="center"/>
    </xf>
    <xf numFmtId="0" fontId="11" fillId="0" borderId="0" xfId="0" applyFont="1"/>
    <xf numFmtId="0" fontId="0" fillId="0" borderId="0" xfId="0"/>
    <xf numFmtId="0" fontId="5" fillId="3" borderId="0" xfId="0" applyFont="1" applyFill="1" applyBorder="1" applyAlignment="1">
      <alignment horizontal="center" vertical="top"/>
    </xf>
    <xf numFmtId="2" fontId="10" fillId="3" borderId="0" xfId="0" applyNumberFormat="1" applyFont="1" applyFill="1" applyBorder="1" applyAlignment="1">
      <alignment horizontal="center" vertical="top"/>
    </xf>
    <xf numFmtId="0" fontId="15" fillId="3" borderId="1" xfId="0" applyFont="1" applyFill="1" applyBorder="1" applyAlignment="1">
      <alignment horizontal="left" vertical="center"/>
    </xf>
    <xf numFmtId="0" fontId="14" fillId="3" borderId="1" xfId="0" applyFont="1" applyFill="1" applyBorder="1" applyAlignment="1"/>
    <xf numFmtId="0" fontId="18" fillId="0" borderId="0" xfId="2" applyFont="1"/>
    <xf numFmtId="0" fontId="10" fillId="3" borderId="0" xfId="0" applyFont="1" applyFill="1" applyBorder="1" applyAlignment="1">
      <alignment horizontal="left" vertical="center"/>
    </xf>
    <xf numFmtId="0" fontId="16" fillId="3" borderId="2" xfId="0" applyFont="1" applyFill="1" applyBorder="1" applyAlignment="1">
      <alignment horizontal="left" vertical="center"/>
    </xf>
  </cellXfs>
  <cellStyles count="3">
    <cellStyle name="Hyperlink" xfId="2" builtinId="8"/>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28574</xdr:colOff>
      <xdr:row>0</xdr:row>
      <xdr:rowOff>1</xdr:rowOff>
    </xdr:from>
    <xdr:to>
      <xdr:col>26</xdr:col>
      <xdr:colOff>19050</xdr:colOff>
      <xdr:row>25</xdr:row>
      <xdr:rowOff>142876</xdr:rowOff>
    </xdr:to>
    <xdr:sp macro="" textlink="">
      <xdr:nvSpPr>
        <xdr:cNvPr id="3" name="TextBox 2">
          <a:extLst>
            <a:ext uri="{FF2B5EF4-FFF2-40B4-BE49-F238E27FC236}">
              <a16:creationId xmlns:a16="http://schemas.microsoft.com/office/drawing/2014/main" id="{328BF5D0-8D26-493D-9F47-66A3ACAEAC1F}"/>
            </a:ext>
          </a:extLst>
        </xdr:cNvPr>
        <xdr:cNvSpPr txBox="1"/>
      </xdr:nvSpPr>
      <xdr:spPr>
        <a:xfrm>
          <a:off x="28574" y="1"/>
          <a:ext cx="13858876" cy="419100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n-GB" sz="1800" b="1" baseline="0">
              <a:solidFill>
                <a:schemeClr val="dk1"/>
              </a:solidFill>
              <a:latin typeface="+mn-lt"/>
              <a:ea typeface="+mn-ea"/>
              <a:cs typeface="+mn-cs"/>
            </a:rPr>
            <a:t>2030 BAU Coefficients for MENA Region</a:t>
          </a:r>
        </a:p>
        <a:p>
          <a:endParaRPr lang="en-GB" sz="1200">
            <a:solidFill>
              <a:schemeClr val="tx2"/>
            </a:solidFill>
            <a:latin typeface="+mn-lt"/>
          </a:endParaRPr>
        </a:p>
        <a:p>
          <a:pPr marL="0" indent="0" algn="l"/>
          <a:r>
            <a:rPr lang="en-GB" sz="1200" b="0" baseline="0">
              <a:solidFill>
                <a:schemeClr val="dk1"/>
              </a:solidFill>
              <a:effectLst/>
              <a:latin typeface="+mn-lt"/>
              <a:ea typeface="+mn-ea"/>
              <a:cs typeface="+mn-cs"/>
            </a:rPr>
            <a:t>In the framework of the Global Covenant of Mayors (GCoM) initiative (https://www.globalcovenantofmayors.org/) the EU-JRC provides technical assistance to  eight partner countries in the Southern Neighbourhood supporting the transition towards a sustainable, low-carbon and climate-resilient development: Algeria, Egypt, Israel, Jordan, Lebanon, Morocco, Palestine, Tunisia.</a:t>
          </a:r>
        </a:p>
        <a:p>
          <a:pPr marL="0" indent="0"/>
          <a:endParaRPr lang="en-GB" sz="1200" b="0" baseline="0">
            <a:solidFill>
              <a:schemeClr val="dk1"/>
            </a:solidFill>
            <a:effectLst/>
            <a:latin typeface="+mn-lt"/>
            <a:ea typeface="+mn-ea"/>
            <a:cs typeface="+mn-cs"/>
          </a:endParaRPr>
        </a:p>
        <a:p>
          <a:pPr marL="0" indent="0"/>
          <a:r>
            <a:rPr lang="en-GB" sz="1200" b="0" baseline="0">
              <a:solidFill>
                <a:schemeClr val="dk1"/>
              </a:solidFill>
              <a:effectLst/>
              <a:latin typeface="+mn-lt"/>
              <a:ea typeface="+mn-ea"/>
              <a:cs typeface="+mn-cs"/>
            </a:rPr>
            <a:t>According with the Common Reporting Framework (CRF), the JRC has developed a methodology to adapt the national BAU scenario at local level. Based on the Nationally Determined Contribution (NDC) and other official national documents,  JRC has calculated the NDC-BAU-Coefficients in order to enable the cities to calculate the maximum GHG emissions allowed in the target year. The methodology NDC-based does not apply to Algeria and Egypt and for those last countries it was used the 2020 GECO reference scenario.</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0" baseline="0">
            <a:solidFill>
              <a:schemeClr val="dk1"/>
            </a:solidFill>
            <a:effectLst/>
            <a:latin typeface="+mn-lt"/>
            <a:ea typeface="+mn-ea"/>
            <a:cs typeface="+mn-cs"/>
          </a:endParaRPr>
        </a:p>
        <a:p>
          <a:pPr algn="l"/>
          <a:r>
            <a:rPr lang="en-US" sz="1200">
              <a:solidFill>
                <a:schemeClr val="dk1"/>
              </a:solidFill>
              <a:effectLst/>
              <a:latin typeface="+mn-lt"/>
              <a:ea typeface="+mn-ea"/>
              <a:cs typeface="+mn-cs"/>
            </a:rPr>
            <a:t>The national</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BAU coefficients (K</a:t>
          </a:r>
          <a:r>
            <a:rPr lang="en-US" sz="1200" baseline="-25000">
              <a:solidFill>
                <a:schemeClr val="dk1"/>
              </a:solidFill>
              <a:effectLst/>
              <a:latin typeface="+mn-lt"/>
              <a:ea typeface="+mn-ea"/>
              <a:cs typeface="+mn-cs"/>
            </a:rPr>
            <a:t>BAU</a:t>
          </a:r>
          <a:r>
            <a:rPr lang="en-US" sz="1200">
              <a:solidFill>
                <a:schemeClr val="dk1"/>
              </a:solidFill>
              <a:effectLst/>
              <a:latin typeface="+mn-lt"/>
              <a:ea typeface="+mn-ea"/>
              <a:cs typeface="+mn-cs"/>
            </a:rPr>
            <a:t>) indicate the relative projected increase in GHG emissions between the base year and the target year. </a:t>
          </a:r>
          <a:r>
            <a:rPr lang="en-US" sz="1200" baseline="0">
              <a:solidFill>
                <a:schemeClr val="dk1"/>
              </a:solidFill>
              <a:effectLst/>
              <a:latin typeface="+mn-lt"/>
              <a:ea typeface="+mn-ea"/>
              <a:cs typeface="+mn-cs"/>
            </a:rPr>
            <a:t> At local level, </a:t>
          </a:r>
          <a:r>
            <a:rPr lang="en-US" sz="1200">
              <a:solidFill>
                <a:schemeClr val="dk1"/>
              </a:solidFill>
              <a:effectLst/>
              <a:latin typeface="+mn-lt"/>
              <a:ea typeface="+mn-ea"/>
              <a:cs typeface="+mn-cs"/>
            </a:rPr>
            <a:t>in order to obtain the GHG emissions foreseen for the target year, the municipalities</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will </a:t>
          </a:r>
          <a:r>
            <a:rPr lang="en-US" sz="1200" baseline="0">
              <a:solidFill>
                <a:schemeClr val="dk1"/>
              </a:solidFill>
              <a:effectLst/>
              <a:latin typeface="+mn-lt"/>
              <a:ea typeface="+mn-ea"/>
              <a:cs typeface="+mn-cs"/>
            </a:rPr>
            <a:t> multiply </a:t>
          </a:r>
          <a:r>
            <a:rPr lang="en-US" sz="1200">
              <a:solidFill>
                <a:schemeClr val="dk1"/>
              </a:solidFill>
              <a:effectLst/>
              <a:latin typeface="+mn-lt"/>
              <a:ea typeface="+mn-ea"/>
              <a:cs typeface="+mn-cs"/>
            </a:rPr>
            <a:t>the emission in the base year by the national coefficients K</a:t>
          </a:r>
          <a:r>
            <a:rPr lang="en-US" sz="1200" baseline="-25000">
              <a:solidFill>
                <a:schemeClr val="dk1"/>
              </a:solidFill>
              <a:effectLst/>
              <a:latin typeface="+mn-lt"/>
              <a:ea typeface="+mn-ea"/>
              <a:cs typeface="+mn-cs"/>
            </a:rPr>
            <a:t>BAU </a:t>
          </a:r>
          <a:r>
            <a:rPr lang="en-US" sz="1200">
              <a:solidFill>
                <a:schemeClr val="dk1"/>
              </a:solidFill>
              <a:effectLst/>
              <a:latin typeface="+mn-lt"/>
              <a:ea typeface="+mn-ea"/>
              <a:cs typeface="+mn-cs"/>
            </a:rPr>
            <a:t>according to the following equation:</a:t>
          </a:r>
          <a:endParaRPr lang="en-GB" sz="1200">
            <a:solidFill>
              <a:schemeClr val="dk1"/>
            </a:solidFill>
            <a:effectLst/>
            <a:latin typeface="+mn-lt"/>
            <a:ea typeface="+mn-ea"/>
            <a:cs typeface="+mn-cs"/>
          </a:endParaRPr>
        </a:p>
        <a:p>
          <a:pPr algn="ctr"/>
          <a:r>
            <a:rPr lang="en-US" sz="1200">
              <a:solidFill>
                <a:schemeClr val="dk1"/>
              </a:solidFill>
              <a:effectLst/>
              <a:latin typeface="+mn-lt"/>
              <a:ea typeface="+mn-ea"/>
              <a:cs typeface="+mn-cs"/>
            </a:rPr>
            <a:t>                           </a:t>
          </a:r>
        </a:p>
        <a:p>
          <a:pPr algn="ctr"/>
          <a:r>
            <a:rPr lang="en-US" sz="1200">
              <a:solidFill>
                <a:schemeClr val="dk1"/>
              </a:solidFill>
              <a:effectLst/>
              <a:latin typeface="+mn-lt"/>
              <a:ea typeface="+mn-ea"/>
              <a:cs typeface="+mn-cs"/>
            </a:rPr>
            <a:t> </a:t>
          </a:r>
          <a:r>
            <a:rPr lang="en-US" sz="1200" b="1">
              <a:solidFill>
                <a:schemeClr val="dk1"/>
              </a:solidFill>
              <a:effectLst/>
              <a:latin typeface="+mn-lt"/>
              <a:ea typeface="+mn-ea"/>
              <a:cs typeface="+mn-cs"/>
            </a:rPr>
            <a:t>GHG Emissions (Target year) = GHG Emissions (Base year) * K </a:t>
          </a:r>
          <a:r>
            <a:rPr lang="en-US" sz="1200" b="1" baseline="-25000">
              <a:solidFill>
                <a:schemeClr val="dk1"/>
              </a:solidFill>
              <a:effectLst/>
              <a:latin typeface="+mn-lt"/>
              <a:ea typeface="+mn-ea"/>
              <a:cs typeface="+mn-cs"/>
            </a:rPr>
            <a:t>BAU</a:t>
          </a:r>
          <a:endParaRPr lang="en-GB" sz="1200">
            <a:solidFill>
              <a:schemeClr val="dk1"/>
            </a:solidFill>
            <a:effectLst/>
            <a:latin typeface="+mn-lt"/>
            <a:ea typeface="+mn-ea"/>
            <a:cs typeface="+mn-cs"/>
          </a:endParaRPr>
        </a:p>
        <a:p>
          <a:endParaRPr lang="en-GB" sz="1600" baseline="0">
            <a:solidFill>
              <a:schemeClr val="dk1"/>
            </a:solidFill>
            <a:latin typeface="+mn-lt"/>
            <a:ea typeface="+mn-ea"/>
            <a:cs typeface="+mn-cs"/>
          </a:endParaRPr>
        </a:p>
        <a:p>
          <a:endParaRPr lang="en-GB" sz="1600" baseline="0">
            <a:solidFill>
              <a:schemeClr val="dk1"/>
            </a:solidFill>
            <a:latin typeface="+mn-lt"/>
            <a:ea typeface="+mn-ea"/>
            <a:cs typeface="+mn-cs"/>
          </a:endParaRPr>
        </a:p>
        <a:p>
          <a:r>
            <a:rPr lang="en-GB" sz="1050" b="1" baseline="0">
              <a:solidFill>
                <a:schemeClr val="dk1"/>
              </a:solidFill>
              <a:effectLst/>
              <a:latin typeface="+mn-lt"/>
              <a:ea typeface="+mn-ea"/>
              <a:cs typeface="+mn-cs"/>
            </a:rPr>
            <a:t>References </a:t>
          </a:r>
          <a:endParaRPr lang="en-GB" sz="1000"/>
        </a:p>
        <a:p>
          <a:r>
            <a:rPr lang="en-GB" sz="1000"/>
            <a:t>Lo Vullo, E., Palermo, V., Rivas, S., et al., </a:t>
          </a:r>
          <a:r>
            <a:rPr lang="en-GB" sz="1000" i="1"/>
            <a:t>Global covenant of mayors in the MENA region : how to set the 2030 emission reduction targets according to the nationally determinated contributions</a:t>
          </a:r>
          <a:r>
            <a:rPr lang="en-GB" sz="1000"/>
            <a:t>, Publications Office, 2021.</a:t>
          </a:r>
        </a:p>
        <a:p>
          <a:r>
            <a:rPr lang="en-GB" sz="1000"/>
            <a:t>https://data.europa.eu/doi/10.2760/997551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28</xdr:col>
      <xdr:colOff>257174</xdr:colOff>
      <xdr:row>40</xdr:row>
      <xdr:rowOff>47625</xdr:rowOff>
    </xdr:to>
    <xdr:sp macro="" textlink="">
      <xdr:nvSpPr>
        <xdr:cNvPr id="2" name="CasellaDiTesto 1">
          <a:extLst>
            <a:ext uri="{FF2B5EF4-FFF2-40B4-BE49-F238E27FC236}">
              <a16:creationId xmlns:a16="http://schemas.microsoft.com/office/drawing/2014/main" id="{F645B44F-F450-482E-A6BF-6EF668083048}"/>
            </a:ext>
          </a:extLst>
        </xdr:cNvPr>
        <xdr:cNvSpPr txBox="1"/>
      </xdr:nvSpPr>
      <xdr:spPr>
        <a:xfrm>
          <a:off x="0" y="1"/>
          <a:ext cx="15192374" cy="6524624"/>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800" b="1" baseline="0">
              <a:solidFill>
                <a:schemeClr val="dk1"/>
              </a:solidFill>
              <a:latin typeface="+mn-lt"/>
              <a:ea typeface="+mn-ea"/>
              <a:cs typeface="+mn-cs"/>
            </a:rPr>
            <a:t>Based on the  Common Reporting Framework (CRF) of the Global Covenant of Mayors </a:t>
          </a:r>
        </a:p>
        <a:p>
          <a:pPr algn="ctr"/>
          <a:r>
            <a:rPr lang="en-GB" sz="1800" b="1" baseline="0">
              <a:solidFill>
                <a:schemeClr val="dk1"/>
              </a:solidFill>
              <a:latin typeface="+mn-lt"/>
              <a:ea typeface="+mn-ea"/>
              <a:cs typeface="+mn-cs"/>
            </a:rPr>
            <a:t>the signatories of MENA region shall </a:t>
          </a:r>
          <a:r>
            <a:rPr lang="en-GB" sz="1600" b="1"/>
            <a:t>:</a:t>
          </a:r>
        </a:p>
        <a:p>
          <a:endParaRPr lang="en-GB" sz="1800" b="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200" b="1" baseline="0">
              <a:solidFill>
                <a:schemeClr val="dk1"/>
              </a:solidFill>
              <a:effectLst/>
              <a:latin typeface="+mn-lt"/>
              <a:ea typeface="+mn-ea"/>
              <a:cs typeface="+mn-cs"/>
            </a:rPr>
            <a:t>1) Set the reduction target</a:t>
          </a:r>
        </a:p>
        <a:p>
          <a:pPr marL="0" marR="0" lvl="0" indent="0" defTabSz="914400" eaLnBrk="1" fontAlgn="auto" latinLnBrk="0" hangingPunct="1">
            <a:lnSpc>
              <a:spcPct val="100000"/>
            </a:lnSpc>
            <a:spcBef>
              <a:spcPts val="0"/>
            </a:spcBef>
            <a:spcAft>
              <a:spcPts val="0"/>
            </a:spcAft>
            <a:buClrTx/>
            <a:buSzTx/>
            <a:buFontTx/>
            <a:buNone/>
            <a:tabLst/>
            <a:defRPr/>
          </a:pPr>
          <a:r>
            <a:rPr lang="en-GB" sz="1200" b="0" baseline="0">
              <a:solidFill>
                <a:schemeClr val="dk1"/>
              </a:solidFill>
              <a:effectLst/>
              <a:latin typeface="+mn-lt"/>
              <a:ea typeface="+mn-ea"/>
              <a:cs typeface="+mn-cs"/>
            </a:rPr>
            <a:t>All local governments and cities are required to set and report city-wide emissions reduction targets. </a:t>
          </a:r>
          <a:r>
            <a:rPr lang="en-US" sz="1200" b="0" baseline="0">
              <a:solidFill>
                <a:schemeClr val="dk1"/>
              </a:solidFill>
              <a:effectLst/>
              <a:latin typeface="+mn-lt"/>
              <a:ea typeface="+mn-ea"/>
              <a:cs typeface="+mn-cs"/>
            </a:rPr>
            <a:t>At a minimum, the target shall be as ambitious as the unconditional components of the Nationally Determined Contribution (NDC). Local governments are are encouragede to set targets that are more ambitious than the NDC</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mn-lt"/>
              <a:ea typeface="+mn-ea"/>
              <a:cs typeface="+mn-cs"/>
            </a:rPr>
            <a:t>2) Set the target year</a:t>
          </a:r>
          <a:r>
            <a:rPr lang="en-GB" sz="1200" b="1"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The target year shall be the same as, or later than, the target year adopted in the NDC or as set by Regional/National Covenants;</a:t>
          </a:r>
        </a:p>
        <a:p>
          <a:pPr marL="0" marR="0" lvl="0" indent="0" defTabSz="914400" eaLnBrk="1" fontAlgn="auto" latinLnBrk="0" hangingPunct="1">
            <a:lnSpc>
              <a:spcPct val="100000"/>
            </a:lnSpc>
            <a:spcBef>
              <a:spcPts val="0"/>
            </a:spcBef>
            <a:spcAft>
              <a:spcPts val="0"/>
            </a:spcAft>
            <a:buClrTx/>
            <a:buSzTx/>
            <a:buFontTx/>
            <a:buNone/>
            <a:tabLst/>
            <a:defRPr/>
          </a:pPr>
          <a:endParaRPr lang="en-GB"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mn-lt"/>
              <a:ea typeface="+mn-ea"/>
              <a:cs typeface="+mn-cs"/>
            </a:rPr>
            <a:t>3) Set the base year </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The base year should be the same as the base year used in the NDC. Where the base year is different from the NDC (e.g. where a city has previously adopted another base year or due to a lack of data availability), this shall be explained;</a:t>
          </a:r>
        </a:p>
        <a:p>
          <a:pPr marL="0" marR="0" lvl="0" indent="0" defTabSz="914400" eaLnBrk="1" fontAlgn="auto" latinLnBrk="0" hangingPunct="1">
            <a:lnSpc>
              <a:spcPct val="100000"/>
            </a:lnSpc>
            <a:spcBef>
              <a:spcPts val="0"/>
            </a:spcBef>
            <a:spcAft>
              <a:spcPts val="0"/>
            </a:spcAft>
            <a:buClrTx/>
            <a:buSzTx/>
            <a:buFontTx/>
            <a:buNone/>
            <a:tabLst/>
            <a:defRPr/>
          </a:pPr>
          <a:endParaRPr lang="en-US" sz="1200" b="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200" b="1" baseline="0">
              <a:solidFill>
                <a:schemeClr val="dk1"/>
              </a:solidFill>
              <a:effectLst/>
              <a:latin typeface="+mn-lt"/>
              <a:ea typeface="+mn-ea"/>
              <a:cs typeface="+mn-cs"/>
            </a:rPr>
            <a:t>4) Set the Target type: Baseline Scenario </a:t>
          </a:r>
        </a:p>
        <a:p>
          <a:pPr marL="0" marR="0" lvl="0" indent="0" defTabSz="914400" eaLnBrk="1" fontAlgn="auto" latinLnBrk="0" hangingPunct="1">
            <a:lnSpc>
              <a:spcPct val="100000"/>
            </a:lnSpc>
            <a:spcBef>
              <a:spcPts val="0"/>
            </a:spcBef>
            <a:spcAft>
              <a:spcPts val="0"/>
            </a:spcAft>
            <a:buClrTx/>
            <a:buSzTx/>
            <a:buFontTx/>
            <a:buNone/>
            <a:tabLst/>
            <a:defRPr/>
          </a:pPr>
          <a:r>
            <a:rPr lang="en-US" sz="1200" b="0" baseline="0">
              <a:solidFill>
                <a:schemeClr val="dk1"/>
              </a:solidFill>
              <a:effectLst/>
              <a:latin typeface="+mn-lt"/>
              <a:ea typeface="+mn-ea"/>
              <a:cs typeface="+mn-cs"/>
            </a:rPr>
            <a:t> The most appropriate approach for municipalities experiencing or expecting economic and population growth is to set a final CO</a:t>
          </a:r>
          <a:r>
            <a:rPr lang="en-US" sz="800" b="0" baseline="0">
              <a:solidFill>
                <a:schemeClr val="dk1"/>
              </a:solidFill>
              <a:effectLst/>
              <a:latin typeface="+mn-lt"/>
              <a:ea typeface="+mn-ea"/>
              <a:cs typeface="+mn-cs"/>
            </a:rPr>
            <a:t>2</a:t>
          </a:r>
          <a:r>
            <a:rPr lang="en-US" sz="1200" b="0" baseline="0">
              <a:solidFill>
                <a:schemeClr val="dk1"/>
              </a:solidFill>
              <a:effectLst/>
              <a:latin typeface="+mn-lt"/>
              <a:ea typeface="+mn-ea"/>
              <a:cs typeface="+mn-cs"/>
            </a:rPr>
            <a:t> emissions reduction target assuming a Business-as-Usual (BAU) scenario. A Business as Usual (BaU) baseline scenario is a reference case that represents future events or conditions most likely to occur in the absence of activities taken to meet the mitigation target. For example, a 30% reduction from baseline scenario emissions in 2030. The modelling methodologies, and parameters shall be transparently described. Targets shall be reported as a percentage (%) reduction from the base scenario year. </a:t>
          </a:r>
        </a:p>
        <a:p>
          <a:endParaRPr lang="en-GB" sz="1800" b="0">
            <a:solidFill>
              <a:schemeClr val="dk1"/>
            </a:solidFill>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activeCell="S34" sqref="S34"/>
    </sheetView>
  </sheetViews>
  <sheetFormatPr defaultRowHeight="12.75" x14ac:dyDescent="0.2"/>
  <sheetData/>
  <pageMargins left="0.7" right="0.7" top="0.75" bottom="0.75" header="0.3" footer="0.3"/>
  <pageSetup paperSize="9" orientation="portrait" horizontalDpi="90" verticalDpi="9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I20" sqref="I20"/>
    </sheetView>
  </sheetViews>
  <sheetFormatPr defaultRowHeight="12.75" x14ac:dyDescent="0.2"/>
  <cols>
    <col min="1" max="1" width="36.1640625" bestFit="1" customWidth="1"/>
    <col min="2" max="2" width="58.83203125" bestFit="1" customWidth="1"/>
    <col min="3" max="3" width="32.1640625" bestFit="1" customWidth="1"/>
  </cols>
  <sheetData>
    <row r="1" spans="1:3" ht="15.75" x14ac:dyDescent="0.25">
      <c r="A1" s="24" t="s">
        <v>55</v>
      </c>
      <c r="B1" s="24"/>
      <c r="C1" s="24"/>
    </row>
    <row r="2" spans="1:3" ht="15.75" x14ac:dyDescent="0.2">
      <c r="A2" s="21" t="s">
        <v>16</v>
      </c>
      <c r="B2" s="21" t="s">
        <v>53</v>
      </c>
      <c r="C2" s="21" t="s">
        <v>54</v>
      </c>
    </row>
    <row r="3" spans="1:3" ht="15" x14ac:dyDescent="0.2">
      <c r="A3" s="16">
        <v>2010</v>
      </c>
      <c r="B3" s="22">
        <v>264.31299999999999</v>
      </c>
      <c r="C3" s="22">
        <v>1.7341636620219212</v>
      </c>
    </row>
    <row r="4" spans="1:3" ht="15" x14ac:dyDescent="0.2">
      <c r="A4" s="16">
        <v>2011</v>
      </c>
      <c r="B4" s="22">
        <v>271.84399999999999</v>
      </c>
      <c r="C4" s="22">
        <v>1.6861214520092407</v>
      </c>
    </row>
    <row r="5" spans="1:3" ht="15" x14ac:dyDescent="0.2">
      <c r="A5" s="16">
        <v>2012</v>
      </c>
      <c r="B5" s="22">
        <v>282.07799999999997</v>
      </c>
      <c r="C5" s="22">
        <v>1.6249477094987914</v>
      </c>
    </row>
    <row r="6" spans="1:3" ht="15" x14ac:dyDescent="0.2">
      <c r="A6" s="16">
        <v>2013</v>
      </c>
      <c r="B6" s="22">
        <v>289.89600000000002</v>
      </c>
      <c r="C6" s="22">
        <v>1.5811256450589177</v>
      </c>
    </row>
    <row r="7" spans="1:3" ht="15" x14ac:dyDescent="0.2">
      <c r="A7" s="16">
        <v>2014</v>
      </c>
      <c r="B7" s="22">
        <v>297.83600000000001</v>
      </c>
      <c r="C7" s="22">
        <v>1.5389744691709533</v>
      </c>
    </row>
    <row r="8" spans="1:3" ht="15" x14ac:dyDescent="0.2">
      <c r="A8" s="16">
        <v>2015</v>
      </c>
      <c r="B8" s="22">
        <v>308.61500000000001</v>
      </c>
      <c r="C8" s="22">
        <v>1.4852226884629718</v>
      </c>
    </row>
    <row r="9" spans="1:3" ht="15" x14ac:dyDescent="0.2">
      <c r="A9" s="16">
        <v>2016</v>
      </c>
      <c r="B9" s="22">
        <v>316.84199999999998</v>
      </c>
      <c r="C9" s="22">
        <v>1.4466579557003176</v>
      </c>
    </row>
    <row r="10" spans="1:3" ht="15" x14ac:dyDescent="0.2">
      <c r="A10" s="16">
        <v>2017</v>
      </c>
      <c r="B10" s="22">
        <v>325.19200000000001</v>
      </c>
      <c r="C10" s="22">
        <v>1.4095119191124013</v>
      </c>
    </row>
    <row r="11" spans="1:3" ht="15" x14ac:dyDescent="0.2">
      <c r="A11" s="16">
        <v>2018</v>
      </c>
      <c r="B11" s="22">
        <v>336.51600000000002</v>
      </c>
      <c r="C11" s="22">
        <v>1.3620808520248666</v>
      </c>
    </row>
    <row r="12" spans="1:3" ht="15" x14ac:dyDescent="0.2">
      <c r="A12" s="16">
        <v>2019</v>
      </c>
      <c r="B12" s="22">
        <v>345.15300000000002</v>
      </c>
      <c r="C12" s="22">
        <v>1.3279965696372333</v>
      </c>
    </row>
    <row r="13" spans="1:3" ht="15" x14ac:dyDescent="0.2">
      <c r="A13" s="16">
        <v>2020</v>
      </c>
      <c r="B13" s="22">
        <v>353.91199999999998</v>
      </c>
      <c r="C13" s="22">
        <v>1.2951298627907504</v>
      </c>
    </row>
    <row r="14" spans="1:3" ht="15" x14ac:dyDescent="0.2">
      <c r="A14" s="16">
        <v>2021</v>
      </c>
      <c r="B14" s="22">
        <v>365.78100000000001</v>
      </c>
      <c r="C14" s="22">
        <v>1.2531049999863306</v>
      </c>
    </row>
    <row r="15" spans="1:3" ht="15" x14ac:dyDescent="0.2">
      <c r="A15" s="16">
        <v>2022</v>
      </c>
      <c r="B15" s="22">
        <v>374.827</v>
      </c>
      <c r="C15" s="22">
        <v>1.2228628140448794</v>
      </c>
    </row>
    <row r="16" spans="1:3" ht="15" x14ac:dyDescent="0.2">
      <c r="A16" s="16">
        <v>2023</v>
      </c>
      <c r="B16" s="22">
        <v>383.995</v>
      </c>
      <c r="C16" s="22">
        <v>1.1936665842003151</v>
      </c>
    </row>
    <row r="17" spans="1:3" ht="15" x14ac:dyDescent="0.2">
      <c r="A17" s="16">
        <v>2024</v>
      </c>
      <c r="B17" s="22">
        <v>396.41</v>
      </c>
      <c r="C17" s="22">
        <v>1.1562826366640599</v>
      </c>
    </row>
    <row r="18" spans="1:3" ht="15" x14ac:dyDescent="0.2">
      <c r="A18" s="16">
        <v>2025</v>
      </c>
      <c r="B18" s="22">
        <v>405.86500000000001</v>
      </c>
      <c r="C18" s="22">
        <v>1.1293459647912483</v>
      </c>
    </row>
    <row r="19" spans="1:3" ht="15" x14ac:dyDescent="0.2">
      <c r="A19" s="16">
        <v>2026</v>
      </c>
      <c r="B19" s="22">
        <v>415.44200000000001</v>
      </c>
      <c r="C19" s="22">
        <v>1.1033116536122973</v>
      </c>
    </row>
    <row r="20" spans="1:3" ht="15" x14ac:dyDescent="0.2">
      <c r="A20" s="16">
        <v>2027</v>
      </c>
      <c r="B20" s="22">
        <v>428.40300000000002</v>
      </c>
      <c r="C20" s="22">
        <v>1.0699318165372325</v>
      </c>
    </row>
    <row r="21" spans="1:3" ht="15" x14ac:dyDescent="0.2">
      <c r="A21" s="16">
        <v>2028</v>
      </c>
      <c r="B21" s="22">
        <v>438.26600000000002</v>
      </c>
      <c r="C21" s="22">
        <v>1.0458534314776871</v>
      </c>
    </row>
    <row r="22" spans="1:3" ht="15" x14ac:dyDescent="0.2">
      <c r="A22" s="16">
        <v>2029</v>
      </c>
      <c r="B22" s="22">
        <v>448.25299999999999</v>
      </c>
      <c r="C22" s="22">
        <v>1.0225519963056577</v>
      </c>
    </row>
    <row r="23" spans="1:3" ht="15" x14ac:dyDescent="0.2">
      <c r="A23" s="16">
        <v>2030</v>
      </c>
      <c r="B23" s="16">
        <v>458.36200000000002</v>
      </c>
      <c r="C23" s="22">
        <v>1</v>
      </c>
    </row>
  </sheetData>
  <sheetProtection algorithmName="SHA-512" hashValue="94tefASlaw8WkjaTxsBomQX0zApgWDuNiwCXnqmiANXFjkyVTALQOCObTfCIFSXqnItRyR6hVtqRmvBkmfJlng==" saltValue="c6jSOqqA/8yUxZ1Kd0SoKA==" spinCount="100000" sheet="1" objects="1" scenario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selection activeCell="J28" sqref="J28"/>
    </sheetView>
  </sheetViews>
  <sheetFormatPr defaultRowHeight="12.75" x14ac:dyDescent="0.2"/>
  <cols>
    <col min="1" max="1" width="37.5" bestFit="1" customWidth="1"/>
    <col min="2" max="2" width="58.83203125" bestFit="1" customWidth="1"/>
    <col min="3" max="3" width="32.1640625" bestFit="1" customWidth="1"/>
  </cols>
  <sheetData>
    <row r="1" spans="1:3" ht="15.75" x14ac:dyDescent="0.25">
      <c r="A1" s="24" t="s">
        <v>56</v>
      </c>
      <c r="B1" s="24"/>
      <c r="C1" s="24"/>
    </row>
    <row r="2" spans="1:3" ht="15.75" x14ac:dyDescent="0.2">
      <c r="A2" s="21" t="s">
        <v>16</v>
      </c>
      <c r="B2" s="21" t="s">
        <v>52</v>
      </c>
      <c r="C2" s="21" t="s">
        <v>51</v>
      </c>
    </row>
    <row r="3" spans="1:3" ht="15" x14ac:dyDescent="0.2">
      <c r="A3" s="16">
        <v>2010</v>
      </c>
      <c r="B3" s="22">
        <v>205.70699999999999</v>
      </c>
      <c r="C3" s="22">
        <v>1.2645656200323763</v>
      </c>
    </row>
    <row r="4" spans="1:3" ht="15" x14ac:dyDescent="0.2">
      <c r="A4" s="16">
        <v>2011</v>
      </c>
      <c r="B4" s="22">
        <v>207.97399999999999</v>
      </c>
      <c r="C4" s="22">
        <v>1.2507813476684586</v>
      </c>
    </row>
    <row r="5" spans="1:3" ht="15" x14ac:dyDescent="0.2">
      <c r="A5" s="16">
        <v>2012</v>
      </c>
      <c r="B5" s="22">
        <v>211.02699999999999</v>
      </c>
      <c r="C5" s="22">
        <v>1.2326858648419396</v>
      </c>
    </row>
    <row r="6" spans="1:3" ht="15" x14ac:dyDescent="0.2">
      <c r="A6" s="16">
        <v>2013</v>
      </c>
      <c r="B6" s="22">
        <v>213.34</v>
      </c>
      <c r="C6" s="22">
        <v>1.2193212712102746</v>
      </c>
    </row>
    <row r="7" spans="1:3" ht="15" x14ac:dyDescent="0.2">
      <c r="A7" s="16">
        <v>2014</v>
      </c>
      <c r="B7" s="22">
        <v>215.673</v>
      </c>
      <c r="C7" s="22">
        <v>1.2061315046389673</v>
      </c>
    </row>
    <row r="8" spans="1:3" ht="15" x14ac:dyDescent="0.2">
      <c r="A8" s="16">
        <v>2015</v>
      </c>
      <c r="B8" s="22">
        <v>218.81399999999999</v>
      </c>
      <c r="C8" s="22">
        <v>1.1888179001343606</v>
      </c>
    </row>
    <row r="9" spans="1:3" ht="15" x14ac:dyDescent="0.2">
      <c r="A9" s="16">
        <v>2016</v>
      </c>
      <c r="B9" s="22">
        <v>221.19200000000001</v>
      </c>
      <c r="C9" s="22">
        <v>1.1760371080328402</v>
      </c>
    </row>
    <row r="10" spans="1:3" ht="15" x14ac:dyDescent="0.2">
      <c r="A10" s="16">
        <v>2017</v>
      </c>
      <c r="B10" s="22">
        <v>223.59100000000001</v>
      </c>
      <c r="C10" s="22">
        <v>1.1634189211551449</v>
      </c>
    </row>
    <row r="11" spans="1:3" ht="15" x14ac:dyDescent="0.2">
      <c r="A11" s="16">
        <v>2018</v>
      </c>
      <c r="B11" s="22">
        <v>226.81899999999999</v>
      </c>
      <c r="C11" s="22">
        <v>1.1468615944872345</v>
      </c>
    </row>
    <row r="12" spans="1:3" ht="15" x14ac:dyDescent="0.2">
      <c r="A12" s="16">
        <v>2019</v>
      </c>
      <c r="B12" s="22">
        <v>229.26300000000001</v>
      </c>
      <c r="C12" s="22">
        <v>1.1346357676554872</v>
      </c>
    </row>
    <row r="13" spans="1:3" ht="15" x14ac:dyDescent="0.2">
      <c r="A13" s="16">
        <v>2020</v>
      </c>
      <c r="B13" s="22">
        <v>231.727</v>
      </c>
      <c r="C13" s="22">
        <v>1.1225709563408666</v>
      </c>
    </row>
    <row r="14" spans="1:3" ht="15" x14ac:dyDescent="0.2">
      <c r="A14" s="16">
        <v>2021</v>
      </c>
      <c r="B14" s="22">
        <v>235.04300000000001</v>
      </c>
      <c r="C14" s="22">
        <v>1.1067336615002361</v>
      </c>
    </row>
    <row r="15" spans="1:3" ht="15" x14ac:dyDescent="0.2">
      <c r="A15" s="16">
        <v>2022</v>
      </c>
      <c r="B15" s="22">
        <v>237.553</v>
      </c>
      <c r="C15" s="22">
        <v>1.0950398437401339</v>
      </c>
    </row>
    <row r="16" spans="1:3" ht="15" x14ac:dyDescent="0.2">
      <c r="A16" s="16">
        <v>2023</v>
      </c>
      <c r="B16" s="22">
        <v>240.083</v>
      </c>
      <c r="C16" s="22">
        <v>1.0835002894832204</v>
      </c>
    </row>
    <row r="17" spans="1:3" ht="15" x14ac:dyDescent="0.2">
      <c r="A17" s="16">
        <v>2024</v>
      </c>
      <c r="B17" s="22">
        <v>241.78</v>
      </c>
      <c r="C17" s="22">
        <v>1.0758954421374802</v>
      </c>
    </row>
    <row r="18" spans="1:3" ht="15" x14ac:dyDescent="0.2">
      <c r="A18" s="16">
        <v>2025</v>
      </c>
      <c r="B18" s="22">
        <v>246.06100000000001</v>
      </c>
      <c r="C18" s="22">
        <v>1.0571768789040115</v>
      </c>
    </row>
    <row r="19" spans="1:3" ht="15" x14ac:dyDescent="0.2">
      <c r="A19" s="16">
        <v>2026</v>
      </c>
      <c r="B19" s="22">
        <v>248.65700000000001</v>
      </c>
      <c r="C19" s="22">
        <v>1.046139863345894</v>
      </c>
    </row>
    <row r="20" spans="1:3" ht="15" x14ac:dyDescent="0.2">
      <c r="A20" s="16">
        <v>2027</v>
      </c>
      <c r="B20" s="22">
        <v>252.148</v>
      </c>
      <c r="C20" s="22">
        <v>1.031656011548773</v>
      </c>
    </row>
    <row r="21" spans="1:3" ht="15" x14ac:dyDescent="0.2">
      <c r="A21" s="16">
        <v>2028</v>
      </c>
      <c r="B21" s="22">
        <v>254.78899999999999</v>
      </c>
      <c r="C21" s="22">
        <v>1.0209624434335862</v>
      </c>
    </row>
    <row r="22" spans="1:3" ht="15" x14ac:dyDescent="0.2">
      <c r="A22" s="16">
        <v>2029</v>
      </c>
      <c r="B22" s="22">
        <v>257.44900000000001</v>
      </c>
      <c r="C22" s="22">
        <v>1.0104137130072364</v>
      </c>
    </row>
    <row r="23" spans="1:3" ht="15" x14ac:dyDescent="0.2">
      <c r="A23" s="16">
        <v>2030</v>
      </c>
      <c r="B23" s="16">
        <v>260.13</v>
      </c>
      <c r="C23" s="22">
        <v>1</v>
      </c>
    </row>
  </sheetData>
  <sheetProtection algorithmName="SHA-512" hashValue="veo0yejmD/0AoXWi6yDYO7hoiUDZiyHnXOTes6fmBnYp5tq9txQ1Z9XQdTKDjoi4VGUKEy8AI8ENQhjN4QVvfw==" saltValue="i5xnod+GM/aFth6/Lh9EOA==" spinCount="100000"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sheetProtection algorithmName="SHA-512" hashValue="qzELeWeDKCxVQVwiC4iE1rt/nCDi1OlT9pz2ZSHFi1R6jdbwjo7ZcBCB3hO5fgOiT7ncEt4KXOPgb8UnlqwyOg==" saltValue="DVYM5IBr7R243+v4zJ2G5g==" spinCount="100000" sheet="1" objects="1" scenarios="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3" sqref="A3"/>
    </sheetView>
  </sheetViews>
  <sheetFormatPr defaultRowHeight="21" x14ac:dyDescent="0.2"/>
  <cols>
    <col min="1" max="1" width="58.83203125" style="9" bestFit="1" customWidth="1"/>
  </cols>
  <sheetData>
    <row r="1" spans="1:4" ht="15.75" x14ac:dyDescent="0.25">
      <c r="A1" s="25" t="s">
        <v>15</v>
      </c>
    </row>
    <row r="2" spans="1:4" ht="15.75" x14ac:dyDescent="0.25">
      <c r="A2" s="25" t="s">
        <v>28</v>
      </c>
    </row>
    <row r="3" spans="1:4" ht="15.75" x14ac:dyDescent="0.25">
      <c r="A3" s="25" t="s">
        <v>29</v>
      </c>
    </row>
    <row r="4" spans="1:4" ht="15.75" x14ac:dyDescent="0.25">
      <c r="A4" s="25" t="s">
        <v>30</v>
      </c>
      <c r="D4" s="5"/>
    </row>
    <row r="5" spans="1:4" ht="15.75" x14ac:dyDescent="0.25">
      <c r="A5" s="25" t="s">
        <v>31</v>
      </c>
    </row>
    <row r="6" spans="1:4" ht="15.75" x14ac:dyDescent="0.25">
      <c r="A6" s="25" t="s">
        <v>32</v>
      </c>
    </row>
    <row r="7" spans="1:4" ht="15.75" x14ac:dyDescent="0.25">
      <c r="A7" s="25" t="s">
        <v>33</v>
      </c>
    </row>
    <row r="8" spans="1:4" ht="15.75" x14ac:dyDescent="0.25">
      <c r="A8" s="25" t="s">
        <v>34</v>
      </c>
    </row>
    <row r="9" spans="1:4" ht="15.75" x14ac:dyDescent="0.25">
      <c r="A9" s="25" t="s">
        <v>35</v>
      </c>
    </row>
    <row r="10" spans="1:4" ht="15.75" x14ac:dyDescent="0.25">
      <c r="A10" s="25" t="s">
        <v>50</v>
      </c>
    </row>
  </sheetData>
  <sheetProtection algorithmName="SHA-512" hashValue="IvVrqwEt3nNOWBxpzs53u4qohDxz7YWlyqke6pfquxz4aRF+h37sy8f8KUjZYlV3IMADKWyYmaTsFqoILnfAcw==" saltValue="xx5F8RZrSVKi85AabHtwcQ==" spinCount="100000" sheet="1" objects="1" scenarios="1"/>
  <hyperlinks>
    <hyperlink ref="A1" location="'Table 1 _NDC MENA '!A1" display="Table 1: NDC MENA"/>
    <hyperlink ref="A2" location="'Table 2_NDC BAU Tunisia'!A1" display="Table 2: NDC BAU Tunisia"/>
    <hyperlink ref="A3" location="'Table 3_ NDC BAU Morocco'!A1" display="Table 3: NDC BAU Morocco"/>
    <hyperlink ref="A4" location="'Table 4_NDC BAU Jordan'!A1" display="Table 4: NDC BAU Jordan"/>
    <hyperlink ref="A5" location="'Table 5_NDC BAU Israel'!A1" display="Table 5: NDC BAU Israel"/>
    <hyperlink ref="A6" location="'Table 6 _NDC BAU Palestine'!A1" display="Table 6 : NDC BAU Palestine"/>
    <hyperlink ref="A7" location="'Table 7_NDC BAU Lebanon'!A1" display="Table 7 : NDC BAU Lebanon"/>
    <hyperlink ref="A8" location="'Table 8_GECO-BAU Egypt'!A1" display="Table 8 : GECO-BAU Egypt"/>
    <hyperlink ref="A9" location="'Table 9_GECO-BAU Algeria'!A1" display="Table 9 : GECO-BAU Algeria"/>
    <hyperlink ref="A10" location="'Table 10_CRF-Targets'!A1" display="Table 10: CRF-Targets"/>
  </hyperlinks>
  <pageMargins left="0.7" right="0.7" top="0.75" bottom="0.75" header="0.3" footer="0.3"/>
  <pageSetup paperSize="9"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zoomScale="110" zoomScaleNormal="110" workbookViewId="0"/>
  </sheetViews>
  <sheetFormatPr defaultColWidth="9.33203125" defaultRowHeight="15.75" x14ac:dyDescent="0.2"/>
  <cols>
    <col min="1" max="1" width="38.83203125" style="4" bestFit="1" customWidth="1"/>
    <col min="2" max="2" width="35" style="4" customWidth="1"/>
    <col min="3" max="3" width="40.83203125" style="4" bestFit="1" customWidth="1"/>
    <col min="4" max="4" width="25.6640625" style="4" customWidth="1"/>
    <col min="5" max="5" width="20.33203125" style="4" customWidth="1"/>
    <col min="6" max="6" width="23.33203125" style="4" customWidth="1"/>
    <col min="7" max="7" width="28.5" style="4" customWidth="1"/>
    <col min="8" max="8" width="26" style="4" customWidth="1"/>
    <col min="9" max="9" width="18.1640625" style="4" bestFit="1" customWidth="1"/>
    <col min="10" max="16384" width="9.33203125" style="4"/>
  </cols>
  <sheetData>
    <row r="1" spans="1:9" s="7" customFormat="1" x14ac:dyDescent="0.2">
      <c r="A1" s="23" t="s">
        <v>14</v>
      </c>
      <c r="B1" s="10"/>
      <c r="C1" s="10"/>
      <c r="D1" s="10"/>
      <c r="E1" s="10"/>
      <c r="F1" s="10"/>
      <c r="G1" s="10"/>
      <c r="H1" s="10"/>
      <c r="I1" s="10"/>
    </row>
    <row r="2" spans="1:9" s="6" customFormat="1" x14ac:dyDescent="0.2">
      <c r="A2" s="16"/>
      <c r="B2" s="12" t="s">
        <v>6</v>
      </c>
      <c r="C2" s="11" t="s">
        <v>4</v>
      </c>
      <c r="D2" s="11" t="s">
        <v>3</v>
      </c>
      <c r="E2" s="11" t="s">
        <v>2</v>
      </c>
      <c r="F2" s="11" t="s">
        <v>5</v>
      </c>
      <c r="G2" s="11" t="s">
        <v>1</v>
      </c>
      <c r="H2" s="11" t="s">
        <v>8</v>
      </c>
      <c r="I2" s="11" t="s">
        <v>0</v>
      </c>
    </row>
    <row r="3" spans="1:9" s="6" customFormat="1" x14ac:dyDescent="0.2">
      <c r="A3" s="26" t="s">
        <v>48</v>
      </c>
      <c r="B3" s="13">
        <v>0.13</v>
      </c>
      <c r="C3" s="14" t="s">
        <v>7</v>
      </c>
      <c r="D3" s="14">
        <v>0.15</v>
      </c>
      <c r="E3" s="15">
        <v>1.4999999999999999E-2</v>
      </c>
      <c r="F3" s="15">
        <v>0.128</v>
      </c>
      <c r="G3" s="14">
        <v>0.26</v>
      </c>
      <c r="H3" s="14">
        <v>7.0000000000000007E-2</v>
      </c>
      <c r="I3" s="16" t="s">
        <v>9</v>
      </c>
    </row>
    <row r="4" spans="1:9" s="6" customFormat="1" x14ac:dyDescent="0.2">
      <c r="A4" s="26" t="s">
        <v>19</v>
      </c>
      <c r="B4" s="13">
        <v>0.41</v>
      </c>
      <c r="C4" s="14" t="s">
        <v>13</v>
      </c>
      <c r="D4" s="14">
        <v>0.3</v>
      </c>
      <c r="E4" s="15">
        <v>0.125</v>
      </c>
      <c r="F4" s="15">
        <v>0.24399999999999999</v>
      </c>
      <c r="G4" s="14" t="s">
        <v>9</v>
      </c>
      <c r="H4" s="14">
        <v>0.22</v>
      </c>
      <c r="I4" s="16"/>
    </row>
    <row r="5" spans="1:9" s="6" customFormat="1" x14ac:dyDescent="0.2">
      <c r="A5" s="26" t="s">
        <v>20</v>
      </c>
      <c r="B5" s="17">
        <v>2030</v>
      </c>
      <c r="C5" s="16">
        <v>2030</v>
      </c>
      <c r="D5" s="16">
        <v>2030</v>
      </c>
      <c r="E5" s="16">
        <v>2030</v>
      </c>
      <c r="F5" s="16">
        <v>2040</v>
      </c>
      <c r="G5" s="16">
        <v>2030</v>
      </c>
      <c r="H5" s="16">
        <v>2030</v>
      </c>
      <c r="I5" s="16">
        <v>2030</v>
      </c>
    </row>
    <row r="6" spans="1:9" s="6" customFormat="1" x14ac:dyDescent="0.2">
      <c r="A6" s="26" t="s">
        <v>18</v>
      </c>
      <c r="B6" s="17">
        <v>2010</v>
      </c>
      <c r="C6" s="16">
        <v>2010</v>
      </c>
      <c r="D6" s="16">
        <v>2011</v>
      </c>
      <c r="E6" s="16">
        <v>2006</v>
      </c>
      <c r="F6" s="16">
        <v>2010</v>
      </c>
      <c r="G6" s="16">
        <v>2005</v>
      </c>
      <c r="H6" s="16">
        <v>2013</v>
      </c>
      <c r="I6" s="16" t="s">
        <v>9</v>
      </c>
    </row>
    <row r="7" spans="1:9" s="6" customFormat="1" ht="30" x14ac:dyDescent="0.2">
      <c r="A7" s="26" t="s">
        <v>10</v>
      </c>
      <c r="B7" s="17" t="s">
        <v>45</v>
      </c>
      <c r="C7" s="17" t="s">
        <v>44</v>
      </c>
      <c r="D7" s="17" t="s">
        <v>43</v>
      </c>
      <c r="E7" s="17" t="s">
        <v>42</v>
      </c>
      <c r="F7" s="17" t="s">
        <v>43</v>
      </c>
      <c r="G7" s="17" t="s">
        <v>42</v>
      </c>
      <c r="H7" s="17" t="s">
        <v>43</v>
      </c>
      <c r="I7" s="16" t="s">
        <v>9</v>
      </c>
    </row>
    <row r="8" spans="1:9" s="6" customFormat="1" ht="136.9" customHeight="1" x14ac:dyDescent="0.2">
      <c r="A8" s="26" t="s">
        <v>11</v>
      </c>
      <c r="B8" s="17" t="s">
        <v>36</v>
      </c>
      <c r="C8" s="17" t="s">
        <v>37</v>
      </c>
      <c r="D8" s="17" t="s">
        <v>38</v>
      </c>
      <c r="E8" s="17" t="s">
        <v>39</v>
      </c>
      <c r="F8" s="17" t="s">
        <v>46</v>
      </c>
      <c r="G8" s="17" t="s">
        <v>40</v>
      </c>
      <c r="H8" s="17" t="s">
        <v>41</v>
      </c>
      <c r="I8" s="16" t="s">
        <v>9</v>
      </c>
    </row>
    <row r="9" spans="1:9" x14ac:dyDescent="0.2">
      <c r="A9" s="27" t="s">
        <v>49</v>
      </c>
      <c r="B9" s="18"/>
      <c r="C9" s="18"/>
      <c r="D9" s="18"/>
      <c r="E9" s="26"/>
      <c r="F9" s="26"/>
      <c r="G9" s="26"/>
      <c r="H9" s="26"/>
      <c r="I9" s="17"/>
    </row>
    <row r="10" spans="1:9" x14ac:dyDescent="0.2">
      <c r="A10" s="4" t="s">
        <v>12</v>
      </c>
    </row>
  </sheetData>
  <sheetProtection algorithmName="SHA-512" hashValue="aU2f2b2IRImoAxuyZHOJdrTiE1CYQyYQM3B08p1k6iCZ/tKdV+yvk8LWX+ZXW3RG4eAmfY1UgEYQUHiDlbK1Rg==" saltValue="b4qmTuTdJ4NzAg+6UGSwaQ==" spinCount="100000" sheet="1" objects="1" scenarios="1"/>
  <pageMargins left="0.7" right="0.7" top="0.75" bottom="0.75" header="0.3" footer="0.3"/>
  <pageSetup paperSize="9"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zoomScaleNormal="100" workbookViewId="0"/>
  </sheetViews>
  <sheetFormatPr defaultColWidth="9.33203125" defaultRowHeight="18.75" x14ac:dyDescent="0.2"/>
  <cols>
    <col min="1" max="1" width="45" style="1" bestFit="1" customWidth="1"/>
    <col min="2" max="2" width="58.6640625" style="1" bestFit="1" customWidth="1"/>
    <col min="3" max="3" width="32.1640625" style="1" bestFit="1" customWidth="1"/>
    <col min="4" max="4" width="44.5" style="1" bestFit="1" customWidth="1"/>
    <col min="5" max="5" width="69.5" style="1" bestFit="1" customWidth="1"/>
    <col min="6" max="6" width="40.1640625" style="1" bestFit="1" customWidth="1"/>
    <col min="7" max="7" width="68.33203125" style="1" bestFit="1" customWidth="1"/>
    <col min="8" max="8" width="44.5" style="1" bestFit="1" customWidth="1"/>
    <col min="9" max="16384" width="9.33203125" style="1"/>
  </cols>
  <sheetData>
    <row r="1" spans="1:7" s="8" customFormat="1" ht="15.75" x14ac:dyDescent="0.25">
      <c r="A1" s="24" t="s">
        <v>27</v>
      </c>
      <c r="B1" s="24"/>
      <c r="C1" s="24"/>
      <c r="D1" s="19"/>
      <c r="E1" s="20"/>
    </row>
    <row r="2" spans="1:7" x14ac:dyDescent="0.2">
      <c r="A2" s="21" t="s">
        <v>18</v>
      </c>
      <c r="B2" s="21" t="s">
        <v>21</v>
      </c>
      <c r="C2" s="21" t="s">
        <v>54</v>
      </c>
      <c r="D2" s="3"/>
      <c r="E2" s="3"/>
      <c r="F2" s="3"/>
      <c r="G2" s="3"/>
    </row>
    <row r="3" spans="1:7" x14ac:dyDescent="0.2">
      <c r="A3" s="16">
        <v>2010</v>
      </c>
      <c r="B3" s="22">
        <v>28.320900000000002</v>
      </c>
      <c r="C3" s="22">
        <v>2.4059016486057998</v>
      </c>
      <c r="D3" s="3"/>
      <c r="E3" s="3"/>
      <c r="F3" s="3"/>
      <c r="G3" s="3"/>
    </row>
    <row r="4" spans="1:7" x14ac:dyDescent="0.2">
      <c r="A4" s="16">
        <v>2011</v>
      </c>
      <c r="B4" s="22">
        <v>29.167300000000001</v>
      </c>
      <c r="C4" s="22">
        <v>2.3360852735769164</v>
      </c>
    </row>
    <row r="5" spans="1:7" x14ac:dyDescent="0.2">
      <c r="A5" s="16">
        <v>2012</v>
      </c>
      <c r="B5" s="22">
        <v>29.863399999999999</v>
      </c>
      <c r="C5" s="22">
        <v>2.2816323660400357</v>
      </c>
    </row>
    <row r="6" spans="1:7" x14ac:dyDescent="0.2">
      <c r="A6" s="16">
        <v>2013</v>
      </c>
      <c r="B6" s="22">
        <v>30.732299999999999</v>
      </c>
      <c r="C6" s="22">
        <v>2.2171233523036022</v>
      </c>
    </row>
    <row r="7" spans="1:7" x14ac:dyDescent="0.2">
      <c r="A7" s="16">
        <v>2014</v>
      </c>
      <c r="B7" s="22">
        <v>31.774000000000001</v>
      </c>
      <c r="C7" s="22">
        <v>2.1444357021464087</v>
      </c>
    </row>
    <row r="8" spans="1:7" x14ac:dyDescent="0.2">
      <c r="A8" s="16">
        <v>2015</v>
      </c>
      <c r="B8" s="22">
        <v>32.988500000000002</v>
      </c>
      <c r="C8" s="22">
        <v>2.0654864574018217</v>
      </c>
    </row>
    <row r="9" spans="1:7" x14ac:dyDescent="0.2">
      <c r="A9" s="16">
        <v>2016</v>
      </c>
      <c r="B9" s="22">
        <v>34.375799999999998</v>
      </c>
      <c r="C9" s="22">
        <v>1.9821298704321062</v>
      </c>
    </row>
    <row r="10" spans="1:7" x14ac:dyDescent="0.2">
      <c r="A10" s="16">
        <v>2017</v>
      </c>
      <c r="B10" s="22">
        <v>35.936</v>
      </c>
      <c r="C10" s="22">
        <v>1.8960735752448796</v>
      </c>
    </row>
    <row r="11" spans="1:7" x14ac:dyDescent="0.2">
      <c r="A11" s="16">
        <v>2018</v>
      </c>
      <c r="B11" s="22">
        <v>37.668900000000001</v>
      </c>
      <c r="C11" s="22">
        <v>1.8088476169996999</v>
      </c>
    </row>
    <row r="12" spans="1:7" x14ac:dyDescent="0.2">
      <c r="A12" s="16">
        <v>2019</v>
      </c>
      <c r="B12" s="22">
        <v>39.5747</v>
      </c>
      <c r="C12" s="22">
        <v>1.7217388887344691</v>
      </c>
    </row>
    <row r="13" spans="1:7" x14ac:dyDescent="0.2">
      <c r="A13" s="16">
        <v>2020</v>
      </c>
      <c r="B13" s="22">
        <v>41.653300000000002</v>
      </c>
      <c r="C13" s="22">
        <v>1.6358199710467116</v>
      </c>
    </row>
    <row r="14" spans="1:7" x14ac:dyDescent="0.2">
      <c r="A14" s="16">
        <v>2021</v>
      </c>
      <c r="B14" s="22">
        <v>43.904699999999998</v>
      </c>
      <c r="C14" s="22">
        <v>1.5519363530555954</v>
      </c>
    </row>
    <row r="15" spans="1:7" x14ac:dyDescent="0.2">
      <c r="A15" s="16">
        <v>2022</v>
      </c>
      <c r="B15" s="22">
        <v>46.328899999999997</v>
      </c>
      <c r="C15" s="22">
        <v>1.4707299331518771</v>
      </c>
    </row>
    <row r="16" spans="1:7" x14ac:dyDescent="0.2">
      <c r="A16" s="16">
        <v>2023</v>
      </c>
      <c r="B16" s="22">
        <v>48.926000000000002</v>
      </c>
      <c r="C16" s="22">
        <v>1.3926603441932714</v>
      </c>
    </row>
    <row r="17" spans="1:3" x14ac:dyDescent="0.2">
      <c r="A17" s="16">
        <v>2024</v>
      </c>
      <c r="B17" s="22">
        <v>51.695799999999998</v>
      </c>
      <c r="C17" s="22">
        <v>1.3180432452926543</v>
      </c>
    </row>
    <row r="18" spans="1:3" x14ac:dyDescent="0.2">
      <c r="A18" s="16">
        <v>2025</v>
      </c>
      <c r="B18" s="22">
        <v>54.638500000000001</v>
      </c>
      <c r="C18" s="22">
        <v>1.2470565626801613</v>
      </c>
    </row>
    <row r="19" spans="1:3" x14ac:dyDescent="0.2">
      <c r="A19" s="16">
        <v>2026</v>
      </c>
      <c r="B19" s="22">
        <v>57.753999999999998</v>
      </c>
      <c r="C19" s="22">
        <v>1.1797849499601758</v>
      </c>
    </row>
    <row r="20" spans="1:3" x14ac:dyDescent="0.2">
      <c r="A20" s="16">
        <v>2027</v>
      </c>
      <c r="B20" s="22">
        <v>61.042200000000001</v>
      </c>
      <c r="C20" s="22">
        <v>1.1162327045879734</v>
      </c>
    </row>
    <row r="21" spans="1:3" x14ac:dyDescent="0.2">
      <c r="A21" s="16">
        <v>2028</v>
      </c>
      <c r="B21" s="22">
        <v>64.503399999999999</v>
      </c>
      <c r="C21" s="22">
        <v>1.0563365652043148</v>
      </c>
    </row>
    <row r="22" spans="1:3" x14ac:dyDescent="0.2">
      <c r="A22" s="16">
        <v>2029</v>
      </c>
      <c r="B22" s="22">
        <v>67.766099999999994</v>
      </c>
      <c r="C22" s="22">
        <v>1.0054776650862305</v>
      </c>
    </row>
    <row r="23" spans="1:3" x14ac:dyDescent="0.2">
      <c r="A23" s="16">
        <v>2030</v>
      </c>
      <c r="B23" s="22">
        <v>68.137299999999996</v>
      </c>
      <c r="C23" s="22">
        <v>1</v>
      </c>
    </row>
  </sheetData>
  <sheetProtection algorithmName="SHA-512" hashValue="yZEVbnmcYKGESCWK0G7sNySkPPn6sauWybu+qbtHiq4OPddXPwwhaJrmgqY2JSWFeboUKFWV9Ipxzje17WNRdQ==" saltValue="i50rX7jut4UCWqiDa/prc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selection activeCell="C27" sqref="C27"/>
    </sheetView>
  </sheetViews>
  <sheetFormatPr defaultColWidth="9.33203125" defaultRowHeight="18.75" x14ac:dyDescent="0.2"/>
  <cols>
    <col min="1" max="1" width="39" style="1" bestFit="1" customWidth="1"/>
    <col min="2" max="2" width="58.6640625" style="1" bestFit="1" customWidth="1"/>
    <col min="3" max="3" width="32.1640625" style="1" bestFit="1" customWidth="1"/>
    <col min="4" max="4" width="44.5" style="1" bestFit="1" customWidth="1"/>
    <col min="5" max="5" width="69.5" style="1" bestFit="1" customWidth="1"/>
    <col min="6" max="6" width="40.1640625" style="1" bestFit="1" customWidth="1"/>
    <col min="7" max="7" width="68.33203125" style="1" bestFit="1" customWidth="1"/>
    <col min="8" max="8" width="44.5" style="1" bestFit="1" customWidth="1"/>
    <col min="9" max="16384" width="9.33203125" style="1"/>
  </cols>
  <sheetData>
    <row r="1" spans="1:7" x14ac:dyDescent="0.25">
      <c r="A1" s="24" t="s">
        <v>26</v>
      </c>
      <c r="B1" s="24"/>
      <c r="C1" s="24"/>
    </row>
    <row r="2" spans="1:7" x14ac:dyDescent="0.2">
      <c r="A2" s="21" t="s">
        <v>16</v>
      </c>
      <c r="B2" s="21" t="s">
        <v>21</v>
      </c>
      <c r="C2" s="21" t="s">
        <v>54</v>
      </c>
      <c r="D2" s="3"/>
      <c r="E2" s="3"/>
      <c r="F2" s="3"/>
      <c r="G2" s="3"/>
    </row>
    <row r="3" spans="1:7" x14ac:dyDescent="0.2">
      <c r="A3" s="16">
        <v>2010</v>
      </c>
      <c r="B3" s="22">
        <v>93.959100000000007</v>
      </c>
      <c r="C3" s="22">
        <v>1.82</v>
      </c>
      <c r="D3" s="3"/>
      <c r="E3" s="3"/>
      <c r="F3" s="3"/>
      <c r="G3" s="3"/>
    </row>
    <row r="4" spans="1:7" x14ac:dyDescent="0.2">
      <c r="A4" s="16">
        <v>2011</v>
      </c>
      <c r="B4" s="22">
        <v>97.463099999999997</v>
      </c>
      <c r="C4" s="22">
        <v>1.75</v>
      </c>
    </row>
    <row r="5" spans="1:7" x14ac:dyDescent="0.2">
      <c r="A5" s="16">
        <v>2012</v>
      </c>
      <c r="B5" s="22">
        <v>99.630899999999997</v>
      </c>
      <c r="C5" s="22">
        <v>1.71</v>
      </c>
    </row>
    <row r="6" spans="1:7" x14ac:dyDescent="0.2">
      <c r="A6" s="16">
        <v>2013</v>
      </c>
      <c r="B6" s="22">
        <v>102.02200000000001</v>
      </c>
      <c r="C6" s="22">
        <v>1.67</v>
      </c>
    </row>
    <row r="7" spans="1:7" x14ac:dyDescent="0.2">
      <c r="A7" s="16">
        <v>2014</v>
      </c>
      <c r="B7" s="22">
        <v>104.636</v>
      </c>
      <c r="C7" s="22">
        <v>1.63</v>
      </c>
    </row>
    <row r="8" spans="1:7" x14ac:dyDescent="0.2">
      <c r="A8" s="16">
        <v>2015</v>
      </c>
      <c r="B8" s="22">
        <v>107.473</v>
      </c>
      <c r="C8" s="22">
        <v>1.59</v>
      </c>
    </row>
    <row r="9" spans="1:7" x14ac:dyDescent="0.2">
      <c r="A9" s="16">
        <v>2016</v>
      </c>
      <c r="B9" s="22">
        <v>110.533</v>
      </c>
      <c r="C9" s="22">
        <v>1.54</v>
      </c>
    </row>
    <row r="10" spans="1:7" x14ac:dyDescent="0.2">
      <c r="A10" s="16">
        <v>2017</v>
      </c>
      <c r="B10" s="22">
        <v>113.81699999999999</v>
      </c>
      <c r="C10" s="22">
        <v>1.5</v>
      </c>
    </row>
    <row r="11" spans="1:7" x14ac:dyDescent="0.2">
      <c r="A11" s="16">
        <v>2018</v>
      </c>
      <c r="B11" s="22">
        <v>117.32299999999999</v>
      </c>
      <c r="C11" s="22">
        <v>1.45</v>
      </c>
    </row>
    <row r="12" spans="1:7" x14ac:dyDescent="0.2">
      <c r="A12" s="16">
        <v>2019</v>
      </c>
      <c r="B12" s="22">
        <v>121.053</v>
      </c>
      <c r="C12" s="22">
        <v>1.41</v>
      </c>
    </row>
    <row r="13" spans="1:7" x14ac:dyDescent="0.2">
      <c r="A13" s="16">
        <v>2020</v>
      </c>
      <c r="B13" s="22">
        <v>125.006</v>
      </c>
      <c r="C13" s="22">
        <v>1.36</v>
      </c>
    </row>
    <row r="14" spans="1:7" x14ac:dyDescent="0.2">
      <c r="A14" s="16">
        <v>2021</v>
      </c>
      <c r="B14" s="22">
        <v>129.18199999999999</v>
      </c>
      <c r="C14" s="22">
        <v>1.32</v>
      </c>
    </row>
    <row r="15" spans="1:7" x14ac:dyDescent="0.2">
      <c r="A15" s="16">
        <v>2022</v>
      </c>
      <c r="B15" s="22">
        <v>133.58099999999999</v>
      </c>
      <c r="C15" s="22">
        <v>1.28</v>
      </c>
    </row>
    <row r="16" spans="1:7" x14ac:dyDescent="0.2">
      <c r="A16" s="16">
        <v>2023</v>
      </c>
      <c r="B16" s="22">
        <v>138.203</v>
      </c>
      <c r="C16" s="22">
        <v>1.23</v>
      </c>
    </row>
    <row r="17" spans="1:3" x14ac:dyDescent="0.2">
      <c r="A17" s="16">
        <v>2024</v>
      </c>
      <c r="B17" s="22">
        <v>143.04900000000001</v>
      </c>
      <c r="C17" s="22">
        <v>1.19</v>
      </c>
    </row>
    <row r="18" spans="1:3" x14ac:dyDescent="0.2">
      <c r="A18" s="16">
        <v>2025</v>
      </c>
      <c r="B18" s="22">
        <v>148.11699999999999</v>
      </c>
      <c r="C18" s="22">
        <v>1.1499999999999999</v>
      </c>
    </row>
    <row r="19" spans="1:3" x14ac:dyDescent="0.2">
      <c r="A19" s="16">
        <v>2026</v>
      </c>
      <c r="B19" s="22">
        <v>153.40899999999999</v>
      </c>
      <c r="C19" s="22">
        <v>1.1100000000000001</v>
      </c>
    </row>
    <row r="20" spans="1:3" x14ac:dyDescent="0.2">
      <c r="A20" s="16">
        <v>2027</v>
      </c>
      <c r="B20" s="22">
        <v>158.92400000000001</v>
      </c>
      <c r="C20" s="22">
        <v>1.07</v>
      </c>
    </row>
    <row r="21" spans="1:3" x14ac:dyDescent="0.2">
      <c r="A21" s="16">
        <v>2028</v>
      </c>
      <c r="B21" s="22">
        <v>164.66200000000001</v>
      </c>
      <c r="C21" s="22">
        <v>1.04</v>
      </c>
    </row>
    <row r="22" spans="1:3" x14ac:dyDescent="0.2">
      <c r="A22" s="16">
        <v>2029</v>
      </c>
      <c r="B22" s="22">
        <v>170.017</v>
      </c>
      <c r="C22" s="22">
        <v>1</v>
      </c>
    </row>
    <row r="23" spans="1:3" x14ac:dyDescent="0.2">
      <c r="A23" s="16">
        <v>2030</v>
      </c>
      <c r="B23" s="22">
        <v>170.62299999999999</v>
      </c>
      <c r="C23" s="22">
        <v>1</v>
      </c>
    </row>
  </sheetData>
  <sheetProtection algorithmName="SHA-512" hashValue="y9puryxoduvceDn5B8ZzG9xmqowfoGe41xT653jYcOJfBHD+XULHz9l2TgVjjcsMBSq6pBgk8HJWjsUz51uPhg==" saltValue="I2JbSAxEi+eKK23/Ly3JEA==" spinCount="100000" sheet="1" objects="1" scenarios="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D10" sqref="D10"/>
    </sheetView>
  </sheetViews>
  <sheetFormatPr defaultColWidth="9.33203125" defaultRowHeight="18.75" x14ac:dyDescent="0.2"/>
  <cols>
    <col min="1" max="1" width="37.1640625" style="1" bestFit="1" customWidth="1"/>
    <col min="2" max="2" width="58.83203125" style="1" bestFit="1" customWidth="1"/>
    <col min="3" max="3" width="58.1640625" style="1" customWidth="1"/>
    <col min="4" max="4" width="69.5" style="1" bestFit="1" customWidth="1"/>
    <col min="5" max="5" width="40.1640625" style="1" bestFit="1" customWidth="1"/>
    <col min="6" max="6" width="68.33203125" style="1" bestFit="1" customWidth="1"/>
    <col min="7" max="7" width="44.5" style="1" bestFit="1" customWidth="1"/>
    <col min="8" max="16384" width="9.33203125" style="1"/>
  </cols>
  <sheetData>
    <row r="1" spans="1:6" x14ac:dyDescent="0.25">
      <c r="A1" s="24" t="s">
        <v>25</v>
      </c>
      <c r="B1" s="24"/>
      <c r="C1" s="24"/>
    </row>
    <row r="2" spans="1:6" x14ac:dyDescent="0.2">
      <c r="A2" s="21" t="s">
        <v>16</v>
      </c>
      <c r="B2" s="21" t="s">
        <v>22</v>
      </c>
      <c r="C2" s="21" t="s">
        <v>54</v>
      </c>
      <c r="D2" s="3"/>
      <c r="E2" s="3"/>
      <c r="F2" s="3"/>
    </row>
    <row r="3" spans="1:6" x14ac:dyDescent="0.2">
      <c r="A3" s="16">
        <v>2010</v>
      </c>
      <c r="B3" s="22">
        <v>31.075600000000001</v>
      </c>
      <c r="C3" s="22">
        <v>1.56</v>
      </c>
    </row>
    <row r="4" spans="1:6" x14ac:dyDescent="0.2">
      <c r="A4" s="16">
        <v>2011</v>
      </c>
      <c r="B4" s="22">
        <v>31.819199999999999</v>
      </c>
      <c r="C4" s="22">
        <v>1.52</v>
      </c>
    </row>
    <row r="5" spans="1:6" x14ac:dyDescent="0.2">
      <c r="A5" s="16">
        <v>2012</v>
      </c>
      <c r="B5" s="22">
        <v>32.584899999999998</v>
      </c>
      <c r="C5" s="22">
        <v>1.49</v>
      </c>
    </row>
    <row r="6" spans="1:6" x14ac:dyDescent="0.2">
      <c r="A6" s="16">
        <v>2013</v>
      </c>
      <c r="B6" s="22">
        <v>33.239800000000002</v>
      </c>
      <c r="C6" s="22">
        <v>1.46</v>
      </c>
    </row>
    <row r="7" spans="1:6" x14ac:dyDescent="0.2">
      <c r="A7" s="16">
        <v>2014</v>
      </c>
      <c r="B7" s="22">
        <v>34.0458</v>
      </c>
      <c r="C7" s="22">
        <v>1.42</v>
      </c>
    </row>
    <row r="8" spans="1:6" x14ac:dyDescent="0.2">
      <c r="A8" s="16">
        <v>2015</v>
      </c>
      <c r="B8" s="22">
        <v>34.874000000000002</v>
      </c>
      <c r="C8" s="22">
        <v>1.39</v>
      </c>
    </row>
    <row r="9" spans="1:6" x14ac:dyDescent="0.2">
      <c r="A9" s="16">
        <v>2016</v>
      </c>
      <c r="B9" s="22">
        <v>35.724200000000003</v>
      </c>
      <c r="C9" s="22">
        <v>1.35</v>
      </c>
    </row>
    <row r="10" spans="1:6" x14ac:dyDescent="0.2">
      <c r="A10" s="16">
        <v>2017</v>
      </c>
      <c r="B10" s="22">
        <v>36.596400000000003</v>
      </c>
      <c r="C10" s="22">
        <v>1.32</v>
      </c>
    </row>
    <row r="11" spans="1:6" x14ac:dyDescent="0.2">
      <c r="A11" s="16">
        <v>2018</v>
      </c>
      <c r="B11" s="22">
        <v>37.490699999999997</v>
      </c>
      <c r="C11" s="22">
        <v>1.29</v>
      </c>
    </row>
    <row r="12" spans="1:6" x14ac:dyDescent="0.2">
      <c r="A12" s="16">
        <v>2019</v>
      </c>
      <c r="B12" s="22">
        <v>38.4071</v>
      </c>
      <c r="C12" s="22">
        <v>1.26</v>
      </c>
    </row>
    <row r="13" spans="1:6" x14ac:dyDescent="0.2">
      <c r="A13" s="16">
        <v>2020</v>
      </c>
      <c r="B13" s="22">
        <v>39.187600000000003</v>
      </c>
      <c r="C13" s="22">
        <v>1.24</v>
      </c>
    </row>
    <row r="14" spans="1:6" x14ac:dyDescent="0.2">
      <c r="A14" s="16">
        <v>2021</v>
      </c>
      <c r="B14" s="22">
        <v>40.144399999999997</v>
      </c>
      <c r="C14" s="22">
        <v>1.21</v>
      </c>
    </row>
    <row r="15" spans="1:6" x14ac:dyDescent="0.2">
      <c r="A15" s="16">
        <v>2022</v>
      </c>
      <c r="B15" s="22">
        <v>41.123199999999997</v>
      </c>
      <c r="C15" s="22">
        <v>1.18</v>
      </c>
    </row>
    <row r="16" spans="1:6" x14ac:dyDescent="0.2">
      <c r="A16" s="16">
        <v>2023</v>
      </c>
      <c r="B16" s="22">
        <v>42.124200000000002</v>
      </c>
      <c r="C16" s="22">
        <v>1.1499999999999999</v>
      </c>
    </row>
    <row r="17" spans="1:3" x14ac:dyDescent="0.2">
      <c r="A17" s="16">
        <v>2024</v>
      </c>
      <c r="B17" s="22">
        <v>42.293100000000003</v>
      </c>
      <c r="C17" s="22">
        <v>1.1399999999999999</v>
      </c>
    </row>
    <row r="18" spans="1:3" x14ac:dyDescent="0.2">
      <c r="A18" s="16">
        <v>2025</v>
      </c>
      <c r="B18" s="22">
        <v>43.147100000000002</v>
      </c>
      <c r="C18" s="22">
        <v>1.1200000000000001</v>
      </c>
    </row>
    <row r="19" spans="1:3" x14ac:dyDescent="0.2">
      <c r="A19" s="16">
        <v>2026</v>
      </c>
      <c r="B19" s="22">
        <v>44.192100000000003</v>
      </c>
      <c r="C19" s="22">
        <v>1.1000000000000001</v>
      </c>
    </row>
    <row r="20" spans="1:3" x14ac:dyDescent="0.2">
      <c r="A20" s="16">
        <v>2027</v>
      </c>
      <c r="B20" s="22">
        <v>45.2592</v>
      </c>
      <c r="C20" s="22">
        <v>1.07</v>
      </c>
    </row>
    <row r="21" spans="1:3" x14ac:dyDescent="0.2">
      <c r="A21" s="16">
        <v>2028</v>
      </c>
      <c r="B21" s="22">
        <v>46.165300000000002</v>
      </c>
      <c r="C21" s="22">
        <v>1.05</v>
      </c>
    </row>
    <row r="22" spans="1:3" x14ac:dyDescent="0.2">
      <c r="A22" s="16">
        <v>2029</v>
      </c>
      <c r="B22" s="22">
        <v>47.272799999999997</v>
      </c>
      <c r="C22" s="22">
        <v>1.02</v>
      </c>
    </row>
    <row r="23" spans="1:3" x14ac:dyDescent="0.2">
      <c r="A23" s="16">
        <v>2030</v>
      </c>
      <c r="B23" s="22">
        <v>48.4024</v>
      </c>
      <c r="C23" s="22">
        <v>1</v>
      </c>
    </row>
  </sheetData>
  <sheetProtection algorithmName="SHA-512" hashValue="KsmWRoKHjOwH5aLTSG/5VZgNv5Prnhq5/G/hxyn1nZ/tVLpkH7i7HXvRYHAaLjv9S2iz0MvPqq+9vbyXSB5qVg==" saltValue="CAdr2QAAcrA5xpixSvGQLg==" spinCount="100000"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D10" sqref="D10"/>
    </sheetView>
  </sheetViews>
  <sheetFormatPr defaultColWidth="9.33203125" defaultRowHeight="18.75" x14ac:dyDescent="0.2"/>
  <cols>
    <col min="1" max="1" width="35.83203125" style="1" bestFit="1" customWidth="1"/>
    <col min="2" max="2" width="58.6640625" style="1" bestFit="1" customWidth="1"/>
    <col min="3" max="3" width="32.1640625" style="1" bestFit="1" customWidth="1"/>
    <col min="4" max="4" width="44.5" style="1" bestFit="1" customWidth="1"/>
    <col min="5" max="5" width="69.5" style="1" bestFit="1" customWidth="1"/>
    <col min="6" max="6" width="40.1640625" style="1" bestFit="1" customWidth="1"/>
    <col min="7" max="7" width="68.33203125" style="1" bestFit="1" customWidth="1"/>
    <col min="8" max="8" width="44.5" style="1" bestFit="1" customWidth="1"/>
    <col min="9" max="16384" width="9.33203125" style="1"/>
  </cols>
  <sheetData>
    <row r="1" spans="1:7" x14ac:dyDescent="0.25">
      <c r="A1" s="24" t="s">
        <v>24</v>
      </c>
      <c r="B1" s="24"/>
      <c r="C1" s="24"/>
    </row>
    <row r="2" spans="1:7" x14ac:dyDescent="0.2">
      <c r="A2" s="21" t="s">
        <v>16</v>
      </c>
      <c r="B2" s="21" t="s">
        <v>21</v>
      </c>
      <c r="C2" s="21" t="s">
        <v>51</v>
      </c>
      <c r="D2" s="3"/>
      <c r="E2" s="3"/>
      <c r="F2" s="3"/>
      <c r="G2" s="3"/>
    </row>
    <row r="3" spans="1:7" x14ac:dyDescent="0.2">
      <c r="A3" s="16">
        <v>2015</v>
      </c>
      <c r="B3" s="22">
        <v>80.260199999999998</v>
      </c>
      <c r="C3" s="22">
        <v>1.32</v>
      </c>
    </row>
    <row r="4" spans="1:7" x14ac:dyDescent="0.2">
      <c r="A4" s="16">
        <v>2016</v>
      </c>
      <c r="B4" s="22">
        <v>81.146100000000004</v>
      </c>
      <c r="C4" s="22">
        <v>1.31</v>
      </c>
    </row>
    <row r="5" spans="1:7" x14ac:dyDescent="0.2">
      <c r="A5" s="16">
        <v>2017</v>
      </c>
      <c r="B5" s="22">
        <v>82.111400000000003</v>
      </c>
      <c r="C5" s="22">
        <v>1.29</v>
      </c>
    </row>
    <row r="6" spans="1:7" x14ac:dyDescent="0.2">
      <c r="A6" s="16">
        <v>2018</v>
      </c>
      <c r="B6" s="22">
        <v>83.316900000000004</v>
      </c>
      <c r="C6" s="22">
        <v>1.27</v>
      </c>
    </row>
    <row r="7" spans="1:7" x14ac:dyDescent="0.2">
      <c r="A7" s="16">
        <v>2019</v>
      </c>
      <c r="B7" s="22">
        <v>84.577299999999994</v>
      </c>
      <c r="C7" s="22">
        <v>1.25</v>
      </c>
    </row>
    <row r="8" spans="1:7" x14ac:dyDescent="0.2">
      <c r="A8" s="16">
        <v>2020</v>
      </c>
      <c r="B8" s="22">
        <v>86.102599999999995</v>
      </c>
      <c r="C8" s="22">
        <v>1.23</v>
      </c>
    </row>
    <row r="9" spans="1:7" x14ac:dyDescent="0.2">
      <c r="A9" s="16">
        <v>2021</v>
      </c>
      <c r="B9" s="22">
        <v>87.658000000000001</v>
      </c>
      <c r="C9" s="22">
        <v>1.21</v>
      </c>
    </row>
    <row r="10" spans="1:7" x14ac:dyDescent="0.2">
      <c r="A10" s="16">
        <v>2022</v>
      </c>
      <c r="B10" s="22">
        <v>89.355199999999996</v>
      </c>
      <c r="C10" s="22">
        <v>1.19</v>
      </c>
    </row>
    <row r="11" spans="1:7" x14ac:dyDescent="0.2">
      <c r="A11" s="16">
        <v>2023</v>
      </c>
      <c r="B11" s="22">
        <v>91.3536</v>
      </c>
      <c r="C11" s="22">
        <v>1.1599999999999999</v>
      </c>
    </row>
    <row r="12" spans="1:7" x14ac:dyDescent="0.2">
      <c r="A12" s="16">
        <v>2024</v>
      </c>
      <c r="B12" s="22">
        <v>93.3459</v>
      </c>
      <c r="C12" s="22">
        <v>1.1399999999999999</v>
      </c>
    </row>
    <row r="13" spans="1:7" x14ac:dyDescent="0.2">
      <c r="A13" s="16">
        <v>2025</v>
      </c>
      <c r="B13" s="22">
        <v>95.664000000000001</v>
      </c>
      <c r="C13" s="22">
        <v>1.1100000000000001</v>
      </c>
    </row>
    <row r="14" spans="1:7" x14ac:dyDescent="0.2">
      <c r="A14" s="16">
        <v>2026</v>
      </c>
      <c r="B14" s="22">
        <v>97.951400000000007</v>
      </c>
      <c r="C14" s="22">
        <v>1.08</v>
      </c>
    </row>
    <row r="15" spans="1:7" x14ac:dyDescent="0.2">
      <c r="A15" s="16">
        <v>2027</v>
      </c>
      <c r="B15" s="22">
        <v>100.589</v>
      </c>
      <c r="C15" s="22">
        <v>1.06</v>
      </c>
    </row>
    <row r="16" spans="1:7" x14ac:dyDescent="0.2">
      <c r="A16" s="16">
        <v>2028</v>
      </c>
      <c r="B16" s="22">
        <v>103.172</v>
      </c>
      <c r="C16" s="22">
        <v>1.03</v>
      </c>
    </row>
    <row r="17" spans="1:3" x14ac:dyDescent="0.2">
      <c r="A17" s="16">
        <v>2029</v>
      </c>
      <c r="B17" s="22">
        <v>105.896</v>
      </c>
      <c r="C17" s="22">
        <v>1</v>
      </c>
    </row>
    <row r="18" spans="1:3" x14ac:dyDescent="0.2">
      <c r="A18" s="16">
        <v>2030</v>
      </c>
      <c r="B18" s="22">
        <v>106.129</v>
      </c>
      <c r="C18" s="22">
        <v>1</v>
      </c>
    </row>
  </sheetData>
  <sheetProtection algorithmName="SHA-512" hashValue="ygsNY64Jyi4M76F4Ag1oKwsZNpfBqTP+QlCA71KN/H26d09EXo2o5ycxD0HfAddG412N8Vx7w1uBBUrwVHpx/Q==" saltValue="05JOr4G7x0S/Djx2X8YvYw==" spinCount="100000" sheet="1" objects="1" scenarios="1"/>
  <pageMargins left="0.7" right="0.7" top="0.75" bottom="0.75" header="0.3" footer="0.3"/>
  <pageSetup paperSize="9"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D11" sqref="D11"/>
    </sheetView>
  </sheetViews>
  <sheetFormatPr defaultColWidth="9.33203125" defaultRowHeight="18.75" x14ac:dyDescent="0.2"/>
  <cols>
    <col min="1" max="1" width="39.5" style="1" bestFit="1" customWidth="1"/>
    <col min="2" max="2" width="58.83203125" style="1" bestFit="1" customWidth="1"/>
    <col min="3" max="3" width="32.1640625" style="1" bestFit="1" customWidth="1"/>
    <col min="4" max="4" width="88.6640625" style="1" bestFit="1" customWidth="1"/>
    <col min="5" max="5" width="69.5" style="1" bestFit="1" customWidth="1"/>
    <col min="6" max="6" width="68.33203125" style="1" bestFit="1" customWidth="1"/>
    <col min="7" max="7" width="44.5" style="1" bestFit="1" customWidth="1"/>
    <col min="8" max="8" width="69.5" style="1" bestFit="1" customWidth="1"/>
    <col min="9" max="9" width="40.1640625" style="1" bestFit="1" customWidth="1"/>
    <col min="10" max="10" width="68.33203125" style="1" bestFit="1" customWidth="1"/>
    <col min="11" max="11" width="44.5" style="1" bestFit="1" customWidth="1"/>
    <col min="12" max="16384" width="9.33203125" style="1"/>
  </cols>
  <sheetData>
    <row r="1" spans="1:10" x14ac:dyDescent="0.25">
      <c r="A1" s="24" t="s">
        <v>23</v>
      </c>
      <c r="B1" s="24"/>
      <c r="C1" s="24"/>
    </row>
    <row r="2" spans="1:10" x14ac:dyDescent="0.2">
      <c r="A2" s="21" t="s">
        <v>16</v>
      </c>
      <c r="B2" s="21" t="s">
        <v>47</v>
      </c>
      <c r="C2" s="21" t="s">
        <v>51</v>
      </c>
      <c r="E2" s="2"/>
      <c r="F2" s="3"/>
      <c r="G2" s="3"/>
      <c r="H2" s="3"/>
      <c r="I2" s="3"/>
      <c r="J2" s="3"/>
    </row>
    <row r="3" spans="1:10" x14ac:dyDescent="0.2">
      <c r="A3" s="16">
        <v>2010</v>
      </c>
      <c r="B3" s="22">
        <v>2.6908799999999999</v>
      </c>
      <c r="C3" s="22">
        <v>4.0150434058746587</v>
      </c>
      <c r="E3" s="2"/>
      <c r="F3" s="3"/>
      <c r="G3" s="3"/>
      <c r="H3" s="3"/>
      <c r="I3" s="3"/>
      <c r="J3" s="3"/>
    </row>
    <row r="4" spans="1:10" x14ac:dyDescent="0.2">
      <c r="A4" s="16">
        <v>2011</v>
      </c>
      <c r="B4" s="22">
        <v>3.00319</v>
      </c>
      <c r="C4" s="22">
        <v>3.5975079831778878</v>
      </c>
    </row>
    <row r="5" spans="1:10" x14ac:dyDescent="0.2">
      <c r="A5" s="16">
        <v>2012</v>
      </c>
      <c r="B5" s="22">
        <v>3.1783999999999999</v>
      </c>
      <c r="C5" s="22">
        <v>3.3991945633022906</v>
      </c>
    </row>
    <row r="6" spans="1:10" x14ac:dyDescent="0.2">
      <c r="A6" s="16">
        <v>2013</v>
      </c>
      <c r="B6" s="22">
        <v>3.4076200000000001</v>
      </c>
      <c r="C6" s="22">
        <v>3.1705413162265748</v>
      </c>
    </row>
    <row r="7" spans="1:10" x14ac:dyDescent="0.2">
      <c r="A7" s="16">
        <v>2014</v>
      </c>
      <c r="B7" s="22">
        <v>3.6635599999999999</v>
      </c>
      <c r="C7" s="22">
        <v>2.9490440991822164</v>
      </c>
    </row>
    <row r="8" spans="1:10" x14ac:dyDescent="0.2">
      <c r="A8" s="16">
        <v>2015</v>
      </c>
      <c r="B8" s="22">
        <v>3.9041899999999998</v>
      </c>
      <c r="C8" s="22">
        <v>2.7672833545498556</v>
      </c>
    </row>
    <row r="9" spans="1:10" x14ac:dyDescent="0.2">
      <c r="A9" s="16">
        <v>2016</v>
      </c>
      <c r="B9" s="22">
        <v>4.2097300000000004</v>
      </c>
      <c r="C9" s="22">
        <v>2.5664353770906922</v>
      </c>
    </row>
    <row r="10" spans="1:10" x14ac:dyDescent="0.2">
      <c r="A10" s="16">
        <v>2017</v>
      </c>
      <c r="B10" s="22">
        <v>4.5419799999999997</v>
      </c>
      <c r="C10" s="22">
        <v>2.3786982769629108</v>
      </c>
    </row>
    <row r="11" spans="1:10" x14ac:dyDescent="0.2">
      <c r="A11" s="16">
        <v>2018</v>
      </c>
      <c r="B11" s="22">
        <v>4.8480299999999996</v>
      </c>
      <c r="C11" s="22">
        <v>2.228534064351912</v>
      </c>
    </row>
    <row r="12" spans="1:10" x14ac:dyDescent="0.2">
      <c r="A12" s="16">
        <v>2019</v>
      </c>
      <c r="B12" s="22">
        <v>5.2298900000000001</v>
      </c>
      <c r="C12" s="22">
        <v>2.0658178279084263</v>
      </c>
    </row>
    <row r="13" spans="1:10" x14ac:dyDescent="0.2">
      <c r="A13" s="16">
        <v>2020</v>
      </c>
      <c r="B13" s="22">
        <v>5.5784700000000003</v>
      </c>
      <c r="C13" s="22">
        <v>1.9367317561983841</v>
      </c>
    </row>
    <row r="14" spans="1:10" x14ac:dyDescent="0.2">
      <c r="A14" s="16">
        <v>2021</v>
      </c>
      <c r="B14" s="22">
        <v>6.0099400000000003</v>
      </c>
      <c r="C14" s="22">
        <v>1.7976884960581969</v>
      </c>
    </row>
    <row r="15" spans="1:10" x14ac:dyDescent="0.2">
      <c r="A15" s="16">
        <v>2022</v>
      </c>
      <c r="B15" s="22">
        <v>6.4681199999999999</v>
      </c>
      <c r="C15" s="22">
        <v>1.6703462520794297</v>
      </c>
    </row>
    <row r="16" spans="1:10" x14ac:dyDescent="0.2">
      <c r="A16" s="16">
        <v>2023</v>
      </c>
      <c r="B16" s="22">
        <v>6.8821099999999999</v>
      </c>
      <c r="C16" s="22">
        <v>1.5698673807887407</v>
      </c>
    </row>
    <row r="17" spans="1:3" x14ac:dyDescent="0.2">
      <c r="A17" s="16">
        <v>2024</v>
      </c>
      <c r="B17" s="22">
        <v>7.3898999999999999</v>
      </c>
      <c r="C17" s="22">
        <v>1.4619954261897996</v>
      </c>
    </row>
    <row r="18" spans="1:3" x14ac:dyDescent="0.2">
      <c r="A18" s="16">
        <v>2025</v>
      </c>
      <c r="B18" s="22">
        <v>7.92441</v>
      </c>
      <c r="C18" s="22">
        <v>1.3633822581113295</v>
      </c>
    </row>
    <row r="19" spans="1:3" x14ac:dyDescent="0.2">
      <c r="A19" s="16">
        <v>2026</v>
      </c>
      <c r="B19" s="22">
        <v>8.40381</v>
      </c>
      <c r="C19" s="22">
        <v>1.2856073614229737</v>
      </c>
    </row>
    <row r="20" spans="1:3" x14ac:dyDescent="0.2">
      <c r="A20" s="16">
        <v>2027</v>
      </c>
      <c r="B20" s="22">
        <v>8.9879200000000008</v>
      </c>
      <c r="C20" s="22">
        <v>1.2020578732342966</v>
      </c>
    </row>
    <row r="21" spans="1:3" x14ac:dyDescent="0.2">
      <c r="A21" s="16">
        <v>2028</v>
      </c>
      <c r="B21" s="22">
        <v>9.5987500000000008</v>
      </c>
      <c r="C21" s="22">
        <v>1.1255632243781741</v>
      </c>
    </row>
    <row r="22" spans="1:3" x14ac:dyDescent="0.2">
      <c r="A22" s="16">
        <v>2029</v>
      </c>
      <c r="B22" s="22">
        <v>10.143599999999999</v>
      </c>
      <c r="C22" s="22">
        <v>1.0651050908947515</v>
      </c>
    </row>
    <row r="23" spans="1:3" x14ac:dyDescent="0.2">
      <c r="A23" s="16">
        <v>2030</v>
      </c>
      <c r="B23" s="16">
        <v>10.804</v>
      </c>
      <c r="C23" s="22">
        <v>1</v>
      </c>
    </row>
  </sheetData>
  <sheetProtection algorithmName="SHA-512" hashValue="RD2iaqsKo2G+h6Ca2uHktdn9giUJOwcUY98+F6CiEizdc6ATe9NSaa+gPwNxdqppsfoDSnp1FZ+em5u95wzhdA==" saltValue="e8unP3xT1JQ6EhU4HLaPXA=="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workbookViewId="0">
      <selection activeCell="D15" sqref="D15"/>
    </sheetView>
  </sheetViews>
  <sheetFormatPr defaultColWidth="9.33203125" defaultRowHeight="18.75" x14ac:dyDescent="0.2"/>
  <cols>
    <col min="1" max="1" width="39" style="1" bestFit="1" customWidth="1"/>
    <col min="2" max="2" width="58.6640625" style="1" bestFit="1" customWidth="1"/>
    <col min="3" max="3" width="32.1640625" style="1" bestFit="1" customWidth="1"/>
    <col min="4" max="4" width="69.5" style="1" bestFit="1" customWidth="1"/>
    <col min="5" max="5" width="68.33203125" style="1" bestFit="1" customWidth="1"/>
    <col min="6" max="6" width="44.5" style="1" bestFit="1" customWidth="1"/>
    <col min="7" max="7" width="69.5" style="1" bestFit="1" customWidth="1"/>
    <col min="8" max="8" width="40.1640625" style="1" bestFit="1" customWidth="1"/>
    <col min="9" max="9" width="68.33203125" style="1" bestFit="1" customWidth="1"/>
    <col min="10" max="10" width="44.5" style="1" bestFit="1" customWidth="1"/>
    <col min="11" max="16384" width="9.33203125" style="1"/>
  </cols>
  <sheetData>
    <row r="1" spans="1:9" x14ac:dyDescent="0.25">
      <c r="A1" s="24" t="s">
        <v>17</v>
      </c>
      <c r="B1" s="24"/>
      <c r="C1" s="24"/>
    </row>
    <row r="2" spans="1:9" x14ac:dyDescent="0.2">
      <c r="A2" s="21" t="s">
        <v>18</v>
      </c>
      <c r="B2" s="21" t="s">
        <v>21</v>
      </c>
      <c r="C2" s="21" t="s">
        <v>51</v>
      </c>
      <c r="D2" s="2"/>
      <c r="E2" s="3"/>
      <c r="F2" s="3"/>
      <c r="G2" s="3"/>
      <c r="H2" s="3"/>
      <c r="I2" s="3"/>
    </row>
    <row r="3" spans="1:9" x14ac:dyDescent="0.2">
      <c r="A3" s="16">
        <v>2011</v>
      </c>
      <c r="B3" s="22">
        <v>21.122299999999999</v>
      </c>
      <c r="C3" s="22">
        <f>$B$22/B3</f>
        <v>2.0685200001893733</v>
      </c>
      <c r="D3" s="2"/>
      <c r="E3" s="3"/>
      <c r="F3" s="3"/>
      <c r="G3" s="3"/>
      <c r="H3" s="3"/>
      <c r="I3" s="3"/>
    </row>
    <row r="4" spans="1:9" x14ac:dyDescent="0.2">
      <c r="A4" s="16">
        <v>2012</v>
      </c>
      <c r="B4" s="22">
        <v>22.497199999999999</v>
      </c>
      <c r="C4" s="22">
        <f t="shared" ref="C4:C22" si="0">$B$22/B4</f>
        <v>1.9421039062638905</v>
      </c>
    </row>
    <row r="5" spans="1:9" x14ac:dyDescent="0.2">
      <c r="A5" s="16">
        <v>2013</v>
      </c>
      <c r="B5" s="22">
        <v>23.3386</v>
      </c>
      <c r="C5" s="22">
        <f t="shared" si="0"/>
        <v>1.8720874431199814</v>
      </c>
    </row>
    <row r="6" spans="1:9" x14ac:dyDescent="0.2">
      <c r="A6" s="16">
        <v>2014</v>
      </c>
      <c r="B6" s="22">
        <v>24.155799999999999</v>
      </c>
      <c r="C6" s="22">
        <f t="shared" si="0"/>
        <v>1.8087540052492568</v>
      </c>
    </row>
    <row r="7" spans="1:9" x14ac:dyDescent="0.2">
      <c r="A7" s="16">
        <v>2015</v>
      </c>
      <c r="B7" s="22">
        <v>25.112400000000001</v>
      </c>
      <c r="C7" s="22">
        <f t="shared" si="0"/>
        <v>1.7398536181328743</v>
      </c>
    </row>
    <row r="8" spans="1:9" x14ac:dyDescent="0.2">
      <c r="A8" s="16">
        <v>2016</v>
      </c>
      <c r="B8" s="22">
        <v>26.034400000000002</v>
      </c>
      <c r="C8" s="22">
        <f t="shared" si="0"/>
        <v>1.6782372553237253</v>
      </c>
    </row>
    <row r="9" spans="1:9" x14ac:dyDescent="0.2">
      <c r="A9" s="16">
        <v>2017</v>
      </c>
      <c r="B9" s="22">
        <v>27.106300000000001</v>
      </c>
      <c r="C9" s="22">
        <f t="shared" si="0"/>
        <v>1.6118725167212049</v>
      </c>
    </row>
    <row r="10" spans="1:9" x14ac:dyDescent="0.2">
      <c r="A10" s="16">
        <v>2018</v>
      </c>
      <c r="B10" s="22">
        <v>28.133199999999999</v>
      </c>
      <c r="C10" s="22">
        <f t="shared" si="0"/>
        <v>1.5530369812179203</v>
      </c>
    </row>
    <row r="11" spans="1:9" x14ac:dyDescent="0.2">
      <c r="A11" s="16">
        <v>2019</v>
      </c>
      <c r="B11" s="22">
        <v>29.320399999999999</v>
      </c>
      <c r="C11" s="22">
        <f t="shared" si="0"/>
        <v>1.4901536131839948</v>
      </c>
    </row>
    <row r="12" spans="1:9" x14ac:dyDescent="0.2">
      <c r="A12" s="16">
        <v>2020</v>
      </c>
      <c r="B12" s="22">
        <v>30.452000000000002</v>
      </c>
      <c r="C12" s="22">
        <f t="shared" si="0"/>
        <v>1.4347793248390908</v>
      </c>
    </row>
    <row r="13" spans="1:9" x14ac:dyDescent="0.2">
      <c r="A13" s="16">
        <v>2021</v>
      </c>
      <c r="B13" s="22">
        <v>31.7545</v>
      </c>
      <c r="C13" s="22">
        <f t="shared" si="0"/>
        <v>1.3759278212536805</v>
      </c>
    </row>
    <row r="14" spans="1:9" x14ac:dyDescent="0.2">
      <c r="A14" s="16">
        <v>2022</v>
      </c>
      <c r="B14" s="22">
        <v>32.990900000000003</v>
      </c>
      <c r="C14" s="22">
        <f t="shared" si="0"/>
        <v>1.3243621725991104</v>
      </c>
    </row>
    <row r="15" spans="1:9" x14ac:dyDescent="0.2">
      <c r="A15" s="16">
        <v>2023</v>
      </c>
      <c r="B15" s="22">
        <v>34.408700000000003</v>
      </c>
      <c r="C15" s="22">
        <f t="shared" si="0"/>
        <v>1.2697922327783377</v>
      </c>
    </row>
    <row r="16" spans="1:9" x14ac:dyDescent="0.2">
      <c r="A16" s="16">
        <v>2024</v>
      </c>
      <c r="B16" s="22">
        <v>35.75</v>
      </c>
      <c r="C16" s="22">
        <f t="shared" si="0"/>
        <v>1.2221510489510488</v>
      </c>
    </row>
    <row r="17" spans="1:3" x14ac:dyDescent="0.2">
      <c r="A17" s="16">
        <v>2025</v>
      </c>
      <c r="B17" s="22">
        <v>37.283000000000001</v>
      </c>
      <c r="C17" s="22">
        <f t="shared" si="0"/>
        <v>1.1718987205965183</v>
      </c>
    </row>
    <row r="18" spans="1:3" x14ac:dyDescent="0.2">
      <c r="A18" s="16">
        <v>2026</v>
      </c>
      <c r="B18" s="22">
        <v>38.729100000000003</v>
      </c>
      <c r="C18" s="22">
        <f t="shared" si="0"/>
        <v>1.1281413717333992</v>
      </c>
    </row>
    <row r="19" spans="1:3" x14ac:dyDescent="0.2">
      <c r="A19" s="16">
        <v>2027</v>
      </c>
      <c r="B19" s="22">
        <v>40.377400000000002</v>
      </c>
      <c r="C19" s="22">
        <f t="shared" si="0"/>
        <v>1.0820879997226169</v>
      </c>
    </row>
    <row r="20" spans="1:3" x14ac:dyDescent="0.2">
      <c r="A20" s="16">
        <v>2028</v>
      </c>
      <c r="B20" s="22">
        <v>41.9283</v>
      </c>
      <c r="C20" s="22">
        <f t="shared" si="0"/>
        <v>1.0420622825156278</v>
      </c>
    </row>
    <row r="21" spans="1:3" x14ac:dyDescent="0.2">
      <c r="A21" s="16">
        <v>2029</v>
      </c>
      <c r="B21" s="22">
        <v>43.529000000000003</v>
      </c>
      <c r="C21" s="22">
        <f t="shared" si="0"/>
        <v>1.0037423326977415</v>
      </c>
    </row>
    <row r="22" spans="1:3" x14ac:dyDescent="0.2">
      <c r="A22" s="16">
        <v>2030</v>
      </c>
      <c r="B22" s="22">
        <v>43.691899999999997</v>
      </c>
      <c r="C22" s="22">
        <f t="shared" si="0"/>
        <v>1</v>
      </c>
    </row>
  </sheetData>
  <sheetProtection algorithmName="SHA-512" hashValue="ZjPeopUrDq1ASWGmSKlp6R2hGmlg3BBMkr9hm457E5BMl+ithsr2Ry4QU2bc9iSLEvRAfNn11g9Ief0Rl3RtlA==" saltValue="sTCxbsVyHcQzhLiX34ns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Read me</vt:lpstr>
      <vt:lpstr>Tables</vt:lpstr>
      <vt:lpstr>Table 1 _NDC MENA </vt:lpstr>
      <vt:lpstr>Table 2_NDC BAU Tunisia</vt:lpstr>
      <vt:lpstr>Table 3_ NDC BAU Morocco</vt:lpstr>
      <vt:lpstr>Table 4_NDC BAU Jordan</vt:lpstr>
      <vt:lpstr>Table 5_NDC BAU Israel</vt:lpstr>
      <vt:lpstr>Table 6 _NDC BAU Palestine</vt:lpstr>
      <vt:lpstr>Table 7_NDC BAU Lebanon</vt:lpstr>
      <vt:lpstr>Table 8_GECO-BAU Egypt</vt:lpstr>
      <vt:lpstr>Table 9_GECO-BAU Algeria</vt:lpstr>
      <vt:lpstr>Table 10_CRF-Targets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haddouche.abdelkader</dc:creator>
  <cp:lastModifiedBy>LO VULLO Eleonora (JRC-ISPRA)</cp:lastModifiedBy>
  <dcterms:created xsi:type="dcterms:W3CDTF">2019-12-18T14:33:25Z</dcterms:created>
  <dcterms:modified xsi:type="dcterms:W3CDTF">2022-05-06T10:39:13Z</dcterms:modified>
</cp:coreProperties>
</file>