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3275" windowHeight="11955" activeTab="1"/>
  </bookViews>
  <sheets>
    <sheet name="1970-2010" sheetId="1" r:id="rId1"/>
    <sheet name="2000-201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<sst xmlns="http://schemas.openxmlformats.org/spreadsheetml/2006/main" count="173" uniqueCount="41">
  <si>
    <t xml:space="preserve">Dataset: </t>
  </si>
  <si>
    <t xml:space="preserve">v4.2_FT2010_fGas_GWP100(edgar) </t>
  </si>
  <si>
    <t>Unit</t>
  </si>
  <si>
    <t>kton CO2eq</t>
  </si>
  <si>
    <t>Process Group</t>
  </si>
  <si>
    <t>Substance</t>
  </si>
  <si>
    <t>zz2</t>
  </si>
  <si>
    <t>PFC</t>
  </si>
  <si>
    <t>HFC</t>
  </si>
  <si>
    <t>SF6</t>
  </si>
  <si>
    <t>NF3</t>
  </si>
  <si>
    <t>Total</t>
  </si>
  <si>
    <r>
      <t>Dataset: v4.2_FT2010_F_Gases</t>
    </r>
    <r>
      <rPr>
        <sz val="7.5"/>
        <color indexed="8"/>
        <rFont val="Calibri"/>
        <family val="2"/>
      </rPr>
      <t>(edgar)</t>
    </r>
    <r>
      <rPr>
        <sz val="11"/>
        <color theme="1"/>
        <rFont val="Calibri"/>
        <family val="2"/>
      </rPr>
      <t xml:space="preserve"> </t>
    </r>
  </si>
  <si>
    <t>- Units: Ktons - (first 500 lines)</t>
  </si>
  <si>
    <t>c-C4F8</t>
  </si>
  <si>
    <t>C2F6</t>
  </si>
  <si>
    <t>C3F8</t>
  </si>
  <si>
    <t>C4F10</t>
  </si>
  <si>
    <t>C5F12</t>
  </si>
  <si>
    <t>C6F14</t>
  </si>
  <si>
    <t>C7F16</t>
  </si>
  <si>
    <t>CF4</t>
  </si>
  <si>
    <t>HFC-125</t>
  </si>
  <si>
    <t>HFC-134a</t>
  </si>
  <si>
    <t>HFC-143a</t>
  </si>
  <si>
    <t>HFC-152a</t>
  </si>
  <si>
    <t>HFC-227ea</t>
  </si>
  <si>
    <t>HFC-23</t>
  </si>
  <si>
    <t>HFC-236fa</t>
  </si>
  <si>
    <t>HFC-245fa</t>
  </si>
  <si>
    <t>HFC-32</t>
  </si>
  <si>
    <t>HFC-365mfc</t>
  </si>
  <si>
    <t>HFC-43-10-mee</t>
  </si>
  <si>
    <t xml:space="preserve"> </t>
  </si>
  <si>
    <t xml:space="preserve">Dataset: v4.2_FT2010_F_Gases(edgar) </t>
  </si>
  <si>
    <t>IPPU</t>
  </si>
  <si>
    <t>Industrial processes and products use</t>
  </si>
  <si>
    <t>Unit: kton CO2eq</t>
  </si>
  <si>
    <t xml:space="preserve">Dataset: v4.2_FT2010_fGas_GWP100(edgar) </t>
  </si>
  <si>
    <t>PFCs</t>
  </si>
  <si>
    <t>HFCs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</si>
</sst>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E+00"/>
    <numFmt numFmtId="17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color indexed="8"/>
      <name val="Calibri"/>
      <family val="2"/>
    </font>
    <font>
      <b/>
      <sz val="12"/>
      <name val="Calibri"/>
      <family val="2"/>
    </font>
    <font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18"/>
      <name val="Verdana"/>
      <family val="2"/>
    </font>
    <font>
      <sz val="12"/>
      <color indexed="17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62"/>
      <name val="Calibri"/>
      <family val="2"/>
    </font>
    <font>
      <b/>
      <i/>
      <sz val="11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62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492BB7"/>
      <name val="Calibri"/>
      <family val="2"/>
    </font>
    <font>
      <sz val="12"/>
      <color theme="1"/>
      <name val="Calibri"/>
      <family val="2"/>
    </font>
    <font>
      <b/>
      <sz val="12"/>
      <color rgb="FF000099"/>
      <name val="Verdana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rgb="FF00B050"/>
      <name val="Calibri"/>
      <family val="2"/>
    </font>
    <font>
      <b/>
      <sz val="12"/>
      <color rgb="FF492BB7"/>
      <name val="Calibri"/>
      <family val="2"/>
    </font>
    <font>
      <b/>
      <sz val="12"/>
      <color rgb="FF492BB7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11" fontId="0" fillId="0" borderId="10" xfId="0" applyNumberFormat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vertical="center" wrapText="1"/>
    </xf>
    <xf numFmtId="0" fontId="24" fillId="0" borderId="11" xfId="52" applyFont="1" applyBorder="1" applyAlignment="1">
      <alignment vertical="center" wrapText="1"/>
    </xf>
    <xf numFmtId="0" fontId="23" fillId="0" borderId="11" xfId="0" applyFont="1" applyBorder="1" applyAlignment="1">
      <alignment/>
    </xf>
    <xf numFmtId="11" fontId="23" fillId="0" borderId="11" xfId="0" applyNumberFormat="1" applyFont="1" applyBorder="1" applyAlignment="1">
      <alignment/>
    </xf>
    <xf numFmtId="0" fontId="24" fillId="0" borderId="0" xfId="52" applyFont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1" fontId="25" fillId="0" borderId="0" xfId="0" applyNumberFormat="1" applyFont="1" applyAlignment="1">
      <alignment/>
    </xf>
    <xf numFmtId="0" fontId="45" fillId="0" borderId="10" xfId="52" applyBorder="1" applyAlignment="1">
      <alignment vertical="center" wrapText="1"/>
    </xf>
    <xf numFmtId="0" fontId="30" fillId="0" borderId="0" xfId="0" applyFont="1" applyAlignment="1">
      <alignment/>
    </xf>
    <xf numFmtId="0" fontId="53" fillId="0" borderId="11" xfId="52" applyFont="1" applyBorder="1" applyAlignment="1" applyProtection="1">
      <alignment vertical="center"/>
      <protection/>
    </xf>
    <xf numFmtId="11" fontId="3" fillId="0" borderId="11" xfId="0" applyNumberFormat="1" applyFont="1" applyBorder="1" applyAlignment="1">
      <alignment vertical="center"/>
    </xf>
    <xf numFmtId="11" fontId="21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11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3" fillId="0" borderId="11" xfId="52" applyFont="1" applyBorder="1" applyAlignment="1" applyProtection="1">
      <alignment/>
      <protection/>
    </xf>
    <xf numFmtId="11" fontId="56" fillId="0" borderId="11" xfId="0" applyNumberFormat="1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Alignment="1">
      <alignment/>
    </xf>
    <xf numFmtId="0" fontId="55" fillId="0" borderId="11" xfId="0" applyFont="1" applyFill="1" applyBorder="1" applyAlignment="1">
      <alignment/>
    </xf>
    <xf numFmtId="0" fontId="54" fillId="0" borderId="12" xfId="0" applyFont="1" applyBorder="1" applyAlignment="1">
      <alignment/>
    </xf>
    <xf numFmtId="0" fontId="53" fillId="0" borderId="11" xfId="52" applyFont="1" applyBorder="1" applyAlignment="1" applyProtection="1">
      <alignment/>
      <protection/>
    </xf>
    <xf numFmtId="11" fontId="3" fillId="0" borderId="11" xfId="0" applyNumberFormat="1" applyFont="1" applyBorder="1" applyAlignment="1">
      <alignment/>
    </xf>
    <xf numFmtId="177" fontId="58" fillId="0" borderId="13" xfId="0" applyNumberFormat="1" applyFont="1" applyBorder="1" applyAlignment="1">
      <alignment/>
    </xf>
    <xf numFmtId="178" fontId="58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178" fontId="58" fillId="0" borderId="13" xfId="0" applyNumberFormat="1" applyFont="1" applyBorder="1" applyAlignment="1">
      <alignment/>
    </xf>
    <xf numFmtId="0" fontId="59" fillId="0" borderId="11" xfId="0" applyFont="1" applyBorder="1" applyAlignment="1">
      <alignment vertical="center"/>
    </xf>
    <xf numFmtId="0" fontId="21" fillId="0" borderId="11" xfId="0" applyFont="1" applyBorder="1" applyAlignment="1">
      <alignment/>
    </xf>
    <xf numFmtId="11" fontId="54" fillId="0" borderId="0" xfId="0" applyNumberFormat="1" applyFont="1" applyAlignment="1">
      <alignment/>
    </xf>
    <xf numFmtId="177" fontId="29" fillId="0" borderId="12" xfId="0" applyNumberFormat="1" applyFont="1" applyBorder="1" applyAlignment="1">
      <alignment/>
    </xf>
    <xf numFmtId="178" fontId="29" fillId="0" borderId="12" xfId="0" applyNumberFormat="1" applyFont="1" applyFill="1" applyBorder="1" applyAlignment="1">
      <alignment/>
    </xf>
    <xf numFmtId="0" fontId="29" fillId="0" borderId="12" xfId="0" applyFont="1" applyBorder="1" applyAlignment="1">
      <alignment/>
    </xf>
    <xf numFmtId="178" fontId="29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177" fontId="58" fillId="0" borderId="12" xfId="0" applyNumberFormat="1" applyFont="1" applyBorder="1" applyAlignment="1">
      <alignment/>
    </xf>
    <xf numFmtId="178" fontId="58" fillId="0" borderId="12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4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11" xfId="0" applyFont="1" applyBorder="1" applyAlignment="1">
      <alignment vertical="center"/>
    </xf>
    <xf numFmtId="0" fontId="24" fillId="0" borderId="11" xfId="52" applyFont="1" applyBorder="1" applyAlignment="1">
      <alignment vertical="center"/>
    </xf>
    <xf numFmtId="0" fontId="23" fillId="0" borderId="11" xfId="0" applyFont="1" applyBorder="1" applyAlignment="1">
      <alignment/>
    </xf>
    <xf numFmtId="11" fontId="23" fillId="0" borderId="11" xfId="0" applyNumberFormat="1" applyFont="1" applyBorder="1" applyAlignment="1">
      <alignment/>
    </xf>
    <xf numFmtId="0" fontId="24" fillId="0" borderId="0" xfId="52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1" fontId="25" fillId="0" borderId="0" xfId="0" applyNumberFormat="1" applyFont="1" applyAlignment="1">
      <alignment/>
    </xf>
    <xf numFmtId="177" fontId="58" fillId="0" borderId="14" xfId="0" applyNumberFormat="1" applyFont="1" applyBorder="1" applyAlignment="1">
      <alignment/>
    </xf>
    <xf numFmtId="178" fontId="58" fillId="0" borderId="14" xfId="0" applyNumberFormat="1" applyFont="1" applyFill="1" applyBorder="1" applyAlignment="1">
      <alignment/>
    </xf>
    <xf numFmtId="0" fontId="58" fillId="0" borderId="14" xfId="0" applyFont="1" applyBorder="1" applyAlignment="1">
      <alignment/>
    </xf>
    <xf numFmtId="178" fontId="58" fillId="0" borderId="14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dgar.jrc.it/eolo/php/disp_emi_results_IPCC_reg_EDGARlev2.php?parm=edgar%5Ev4.2_FT2010_fGas%5Enull%5Enull%5Enull%5Enull%5Ev4.2_FT2010_fGas_GWP100%5Egrmnht%5Enull%5Ezz2%5E-%5Egrmnht%5Enull%5E1970%5E2010%5E" TargetMode="External" /><Relationship Id="rId2" Type="http://schemas.openxmlformats.org/officeDocument/2006/relationships/hyperlink" Target="http://edgar.jrc.it/eolo/php/disp_emi_results_IPCC_reg_EDGARlev2.php?parm=edgar%5Ev4.2_FT2010_fGas%5Enull%5Enull%5Enull%5Enull%5Ev4.2_FT2010_fGas_GWP100%5Egrmnht%5Enull%5Ezz2%5E-%5Egrmnht%5Enull%5E1970%5E2010%5E" TargetMode="External" /><Relationship Id="rId3" Type="http://schemas.openxmlformats.org/officeDocument/2006/relationships/hyperlink" Target="http://edgar.jrc.it/eolo/php/disp_emi_results_IPCC_reg_EDGARlev2.php?parm=edgar%5Ev4.2_FT2010_fGas%5Enull%5Enull%5Enull%5Enull%5Ev4.2_FT2010_fGas_GWP100%5Egrmnht%5Enull%5Ezz2%5E-%5Egrmnht%5Enull%5E1970%5E2010%5E" TargetMode="External" /><Relationship Id="rId4" Type="http://schemas.openxmlformats.org/officeDocument/2006/relationships/hyperlink" Target="http://edgar.jrc.it/eolo/php/disp_emi_results_IPCC_reg_EDGARlev2.php?parm=edgar%5Ev4.2_FT2010_fGas%5Enull%5Enull%5Enull%5Enull%5Ev4.2_FT2010_fGas_GWP100%5Egrmnht%5Enull%5Ezz2%5E-%5Egrmnht%5Enull%5E1970%5E2010%5E" TargetMode="External" /><Relationship Id="rId5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6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7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8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9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10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11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12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13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14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15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16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17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18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19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20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21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22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23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24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25" Type="http://schemas.openxmlformats.org/officeDocument/2006/relationships/hyperlink" Target="http://edgar.jrc.it/eolo/php/disp_emi_results_IPCC_reg_EDGARlev2.php?parm=edgar%5Ev4.2_FT2010_F_Gases%5Enull%5Enull%5Enull%5Enull%5Ev4.2_FT2010_F_Gases%5Egrmnht%5Enull%5Ezz2%5E-%5Egrmnht%5Enull%5E1970%5E2010%5E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dgar.jrc.it/eolo/php/disp_emi_results_IPCC_reg_EDGARlev2.php?parm=edgar%5Ev4.2_FT2010_fGas%5Enull%5Enull%5Enull%5Enull%5Ev4.2_FT2010_fGas_GWP100%5Egrmnht%5Enull%5Ezz2%5E-%5Egrmnht%5Enull%5E1970%5E2010%5E" TargetMode="External" /><Relationship Id="rId2" Type="http://schemas.openxmlformats.org/officeDocument/2006/relationships/hyperlink" Target="http://edgar.jrc.it/eolo/php/disp_emi_results_IPCC_reg_EDGARlev2.php?parm=edgar%5Ev4.2_FT2010_fGas%5Enull%5Enull%5Enull%5Enull%5Ev4.2_FT2010_fGas_GWP100%5Egrmnht%5Enull%5Ezz2%5E-%5Egrmnht%5Enull%5E1970%5E2010%5E" TargetMode="External" /><Relationship Id="rId3" Type="http://schemas.openxmlformats.org/officeDocument/2006/relationships/hyperlink" Target="http://edgar.jrc.it/eolo/php/disp_emi_results_IPCC_reg_EDGARlev2.php?parm=edgar%5Ev4.2_FT2010_fGas%5Enull%5Enull%5Enull%5Enull%5Ev4.2_FT2010_fGas_GWP100%5Egrmnht%5Enull%5Ezz2%5E-%5Egrmnht%5Enull%5E1970%5E2010%5E" TargetMode="External" /><Relationship Id="rId4" Type="http://schemas.openxmlformats.org/officeDocument/2006/relationships/hyperlink" Target="http://edgar.jrc.it/eolo/php/disp_emi_results_IPCC_reg_EDGARlev2.php?parm=edgar%5Ev4.2_FT2010_fGas%5Enull%5Enull%5Enull%5Enull%5Ev4.2_FT2010_fGas_GWP100%5Egrmnht%5Enull%5Ezz2%5E-%5Egrmnht%5Enull%5E1970%5E2010%5E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35"/>
  <sheetViews>
    <sheetView zoomScalePageLayoutView="0" workbookViewId="0" topLeftCell="A10">
      <selection activeCell="A19" sqref="A19:IV19"/>
    </sheetView>
  </sheetViews>
  <sheetFormatPr defaultColWidth="9.140625" defaultRowHeight="15"/>
  <sheetData>
    <row r="3" spans="1:43" ht="15">
      <c r="A3" s="2" t="s">
        <v>0</v>
      </c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30">
      <c r="A4" s="6" t="s">
        <v>2</v>
      </c>
      <c r="B4" s="2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30">
      <c r="A5" s="7" t="s">
        <v>4</v>
      </c>
      <c r="B5" s="7" t="s">
        <v>5</v>
      </c>
      <c r="C5" s="7">
        <v>1970</v>
      </c>
      <c r="D5" s="7">
        <v>1971</v>
      </c>
      <c r="E5" s="7">
        <v>1972</v>
      </c>
      <c r="F5" s="7">
        <v>1973</v>
      </c>
      <c r="G5" s="7">
        <v>1974</v>
      </c>
      <c r="H5" s="7">
        <v>1975</v>
      </c>
      <c r="I5" s="7">
        <v>1976</v>
      </c>
      <c r="J5" s="7">
        <v>1977</v>
      </c>
      <c r="K5" s="7">
        <v>1978</v>
      </c>
      <c r="L5" s="7">
        <v>1979</v>
      </c>
      <c r="M5" s="7">
        <v>1980</v>
      </c>
      <c r="N5" s="7">
        <v>1981</v>
      </c>
      <c r="O5" s="7">
        <v>1982</v>
      </c>
      <c r="P5" s="7">
        <v>1983</v>
      </c>
      <c r="Q5" s="7">
        <v>1984</v>
      </c>
      <c r="R5" s="7">
        <v>1985</v>
      </c>
      <c r="S5" s="7">
        <v>1986</v>
      </c>
      <c r="T5" s="7">
        <v>1987</v>
      </c>
      <c r="U5" s="7">
        <v>1988</v>
      </c>
      <c r="V5" s="7">
        <v>1989</v>
      </c>
      <c r="W5" s="7">
        <v>1990</v>
      </c>
      <c r="X5" s="7">
        <v>1991</v>
      </c>
      <c r="Y5" s="7">
        <v>1992</v>
      </c>
      <c r="Z5" s="7">
        <v>1993</v>
      </c>
      <c r="AA5" s="7">
        <v>1994</v>
      </c>
      <c r="AB5" s="7">
        <v>1995</v>
      </c>
      <c r="AC5" s="7">
        <v>1996</v>
      </c>
      <c r="AD5" s="7">
        <v>1997</v>
      </c>
      <c r="AE5" s="7">
        <v>1998</v>
      </c>
      <c r="AF5" s="7">
        <v>1999</v>
      </c>
      <c r="AG5" s="7">
        <v>2000</v>
      </c>
      <c r="AH5" s="7">
        <v>2001</v>
      </c>
      <c r="AI5" s="7">
        <v>2002</v>
      </c>
      <c r="AJ5" s="7">
        <v>2003</v>
      </c>
      <c r="AK5" s="7">
        <v>2004</v>
      </c>
      <c r="AL5" s="7">
        <v>2005</v>
      </c>
      <c r="AM5" s="7">
        <v>2006</v>
      </c>
      <c r="AN5" s="7">
        <v>2007</v>
      </c>
      <c r="AO5" s="7">
        <v>2008</v>
      </c>
      <c r="AP5" s="7">
        <v>2009</v>
      </c>
      <c r="AQ5" s="7">
        <v>2010</v>
      </c>
    </row>
    <row r="6" spans="1:43" ht="15">
      <c r="A6" s="8" t="s">
        <v>6</v>
      </c>
      <c r="B6" s="9" t="s">
        <v>7</v>
      </c>
      <c r="C6" s="9">
        <v>84046.90000000001</v>
      </c>
      <c r="D6" s="9">
        <v>89992.17687499999</v>
      </c>
      <c r="E6" s="9">
        <v>94823.35375</v>
      </c>
      <c r="F6" s="9">
        <v>103538.63062</v>
      </c>
      <c r="G6" s="9">
        <v>111874.20749999999</v>
      </c>
      <c r="H6" s="9">
        <v>104235.48437</v>
      </c>
      <c r="I6" s="9">
        <v>107607.16125</v>
      </c>
      <c r="J6" s="9">
        <v>116283.23813</v>
      </c>
      <c r="K6" s="9">
        <v>119823.815</v>
      </c>
      <c r="L6" s="9">
        <v>122443.99188</v>
      </c>
      <c r="M6" s="9">
        <v>119776.31659999999</v>
      </c>
      <c r="N6" s="9">
        <v>115278.4733</v>
      </c>
      <c r="O6" s="9">
        <v>104551.2519</v>
      </c>
      <c r="P6" s="9">
        <v>107234.8796</v>
      </c>
      <c r="Q6" s="9">
        <v>119746.26640000001</v>
      </c>
      <c r="R6" s="9">
        <v>115867.8219</v>
      </c>
      <c r="S6" s="9">
        <v>112608.57887999999</v>
      </c>
      <c r="T6" s="9">
        <v>118690.76886</v>
      </c>
      <c r="U6" s="9">
        <v>124456.34482999999</v>
      </c>
      <c r="V6" s="9">
        <v>128049.10681</v>
      </c>
      <c r="W6" s="9">
        <v>123342.7038</v>
      </c>
      <c r="X6" s="9">
        <v>128936.41889999999</v>
      </c>
      <c r="Y6" s="9">
        <v>116268.7837</v>
      </c>
      <c r="Z6" s="9">
        <v>113914.6061</v>
      </c>
      <c r="AA6" s="9">
        <v>108727.37619999998</v>
      </c>
      <c r="AB6" s="9">
        <v>111751.244319</v>
      </c>
      <c r="AC6" s="9">
        <v>114255.378126</v>
      </c>
      <c r="AD6" s="9">
        <v>115807.415926</v>
      </c>
      <c r="AE6" s="9">
        <v>113468.780226</v>
      </c>
      <c r="AF6" s="9">
        <v>111997.28962899999</v>
      </c>
      <c r="AG6" s="9">
        <v>108364.604157</v>
      </c>
      <c r="AH6" s="9">
        <v>99650.002249</v>
      </c>
      <c r="AI6" s="9">
        <v>97643.222249</v>
      </c>
      <c r="AJ6" s="9">
        <v>99794.73342981</v>
      </c>
      <c r="AK6" s="9">
        <v>101624.984022</v>
      </c>
      <c r="AL6" s="9">
        <v>100048.4979027</v>
      </c>
      <c r="AM6" s="9">
        <v>102000.98705699999</v>
      </c>
      <c r="AN6" s="9">
        <v>105392.701978</v>
      </c>
      <c r="AO6" s="9">
        <v>104039.74789890001</v>
      </c>
      <c r="AP6" s="9">
        <v>106935.53856429999</v>
      </c>
      <c r="AQ6" s="9">
        <v>132821.1172297</v>
      </c>
    </row>
    <row r="7" spans="1:43" ht="15">
      <c r="A7" s="8" t="s">
        <v>6</v>
      </c>
      <c r="B7" s="9" t="s">
        <v>8</v>
      </c>
      <c r="C7" s="9">
        <v>24811.9</v>
      </c>
      <c r="D7" s="9">
        <v>26625.9</v>
      </c>
      <c r="E7" s="9">
        <v>27601.4</v>
      </c>
      <c r="F7" s="9">
        <v>32212.5</v>
      </c>
      <c r="G7" s="9">
        <v>35857.5</v>
      </c>
      <c r="H7" s="9">
        <v>31996.6</v>
      </c>
      <c r="I7" s="9">
        <v>38383.8</v>
      </c>
      <c r="J7" s="9">
        <v>42516.5</v>
      </c>
      <c r="K7" s="9">
        <v>46415.8</v>
      </c>
      <c r="L7" s="9">
        <v>48562.5</v>
      </c>
      <c r="M7" s="9">
        <v>51531.9</v>
      </c>
      <c r="N7" s="9">
        <v>52990.2</v>
      </c>
      <c r="O7" s="9">
        <v>49728.6</v>
      </c>
      <c r="P7" s="9">
        <v>57458.9</v>
      </c>
      <c r="Q7" s="9">
        <v>60447.6</v>
      </c>
      <c r="R7" s="9">
        <v>60313.6</v>
      </c>
      <c r="S7" s="9">
        <v>64336.9</v>
      </c>
      <c r="T7" s="9">
        <v>67022.1</v>
      </c>
      <c r="U7" s="9">
        <v>78049.8</v>
      </c>
      <c r="V7" s="9">
        <v>83331.4</v>
      </c>
      <c r="W7" s="9">
        <v>80367.64861999999</v>
      </c>
      <c r="X7" s="9">
        <v>82282.20362</v>
      </c>
      <c r="Y7" s="9">
        <v>86166.05695999999</v>
      </c>
      <c r="Z7" s="9">
        <v>110284.36686</v>
      </c>
      <c r="AA7" s="9">
        <v>124504.5504</v>
      </c>
      <c r="AB7" s="9">
        <v>142725.9853</v>
      </c>
      <c r="AC7" s="9">
        <v>162288.42539999998</v>
      </c>
      <c r="AD7" s="9">
        <v>190583.78069999997</v>
      </c>
      <c r="AE7" s="9">
        <v>217004.201</v>
      </c>
      <c r="AF7" s="9">
        <v>293489.785</v>
      </c>
      <c r="AG7" s="9">
        <v>312718.546</v>
      </c>
      <c r="AH7" s="9">
        <v>339315.286</v>
      </c>
      <c r="AI7" s="9">
        <v>392478.51100000006</v>
      </c>
      <c r="AJ7" s="9">
        <v>433582.77900000004</v>
      </c>
      <c r="AK7" s="9">
        <v>512331.623</v>
      </c>
      <c r="AL7" s="9">
        <v>582199.341</v>
      </c>
      <c r="AM7" s="9">
        <v>647264.8589999999</v>
      </c>
      <c r="AN7" s="9">
        <v>672904.183</v>
      </c>
      <c r="AO7" s="9">
        <v>716167.4460000001</v>
      </c>
      <c r="AP7" s="9">
        <v>769789.422</v>
      </c>
      <c r="AQ7" s="9">
        <v>836674.6380000002</v>
      </c>
    </row>
    <row r="8" spans="1:43" ht="15">
      <c r="A8" s="8" t="s">
        <v>6</v>
      </c>
      <c r="B8" s="9" t="s">
        <v>9</v>
      </c>
      <c r="C8" s="10">
        <v>17026.4</v>
      </c>
      <c r="D8" s="10">
        <v>20114.2</v>
      </c>
      <c r="E8" s="10">
        <v>21586.8</v>
      </c>
      <c r="F8" s="10">
        <v>25291.4</v>
      </c>
      <c r="G8" s="10">
        <v>26363</v>
      </c>
      <c r="H8" s="10">
        <v>31732</v>
      </c>
      <c r="I8" s="10">
        <v>38431.2</v>
      </c>
      <c r="J8" s="10">
        <v>43373.2</v>
      </c>
      <c r="K8" s="10">
        <v>47175.7</v>
      </c>
      <c r="L8" s="10">
        <v>55975.6</v>
      </c>
      <c r="M8" s="10">
        <v>59851.1</v>
      </c>
      <c r="N8" s="10">
        <v>61542.9</v>
      </c>
      <c r="O8" s="10">
        <v>66386.8</v>
      </c>
      <c r="P8" s="10">
        <v>66871</v>
      </c>
      <c r="Q8" s="10">
        <v>76087.8</v>
      </c>
      <c r="R8" s="10">
        <v>83324.1</v>
      </c>
      <c r="S8" s="10">
        <v>88808.3</v>
      </c>
      <c r="T8" s="10">
        <v>93117</v>
      </c>
      <c r="U8" s="10">
        <v>98928.8</v>
      </c>
      <c r="V8" s="10">
        <v>104188</v>
      </c>
      <c r="W8" s="10">
        <v>112231</v>
      </c>
      <c r="X8" s="10">
        <v>122943</v>
      </c>
      <c r="Y8" s="10">
        <v>125313</v>
      </c>
      <c r="Z8" s="10">
        <v>121871</v>
      </c>
      <c r="AA8" s="10">
        <v>123018</v>
      </c>
      <c r="AB8" s="10">
        <v>125963</v>
      </c>
      <c r="AC8" s="10">
        <v>126216</v>
      </c>
      <c r="AD8" s="10">
        <v>121326</v>
      </c>
      <c r="AE8" s="10">
        <v>121276</v>
      </c>
      <c r="AF8" s="10">
        <v>120266</v>
      </c>
      <c r="AG8" s="10">
        <v>115146</v>
      </c>
      <c r="AH8" s="10">
        <v>110966</v>
      </c>
      <c r="AI8" s="10">
        <v>116987</v>
      </c>
      <c r="AJ8" s="10">
        <v>123359</v>
      </c>
      <c r="AK8" s="10">
        <v>123153</v>
      </c>
      <c r="AL8" s="10">
        <v>128980</v>
      </c>
      <c r="AM8" s="10">
        <v>136851</v>
      </c>
      <c r="AN8" s="10">
        <v>144907</v>
      </c>
      <c r="AO8" s="10">
        <v>152687</v>
      </c>
      <c r="AP8" s="10">
        <v>154443</v>
      </c>
      <c r="AQ8" s="10">
        <v>163994</v>
      </c>
    </row>
    <row r="9" spans="1:43" ht="15">
      <c r="A9" s="8" t="s">
        <v>6</v>
      </c>
      <c r="B9" s="9" t="s">
        <v>10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0.16905</v>
      </c>
      <c r="L9" s="9">
        <v>0.253575</v>
      </c>
      <c r="M9" s="9">
        <v>0.422868</v>
      </c>
      <c r="N9" s="9">
        <v>1.15554</v>
      </c>
      <c r="O9" s="9">
        <v>1.8882</v>
      </c>
      <c r="P9" s="9">
        <v>3.04354</v>
      </c>
      <c r="Q9" s="9">
        <v>4.01771</v>
      </c>
      <c r="R9" s="9">
        <v>4.74469</v>
      </c>
      <c r="S9" s="9">
        <v>5.25817</v>
      </c>
      <c r="T9" s="9">
        <v>6.27881</v>
      </c>
      <c r="U9" s="9">
        <v>7.30965</v>
      </c>
      <c r="V9" s="9">
        <v>8.49933</v>
      </c>
      <c r="W9" s="9">
        <v>33.3333</v>
      </c>
      <c r="X9" s="9">
        <v>41.3818</v>
      </c>
      <c r="Y9" s="9">
        <v>46.8588</v>
      </c>
      <c r="Z9" s="9">
        <v>60.4841</v>
      </c>
      <c r="AA9" s="9">
        <v>81.1792</v>
      </c>
      <c r="AB9" s="9">
        <v>100.43</v>
      </c>
      <c r="AC9" s="9">
        <v>181.732</v>
      </c>
      <c r="AD9" s="9">
        <v>293.934</v>
      </c>
      <c r="AE9" s="9">
        <v>328.679</v>
      </c>
      <c r="AF9" s="9">
        <v>497.022</v>
      </c>
      <c r="AG9" s="9">
        <v>700.614</v>
      </c>
      <c r="AH9" s="9">
        <v>687.639</v>
      </c>
      <c r="AI9" s="9">
        <v>1065.61</v>
      </c>
      <c r="AJ9" s="9">
        <v>1306.59</v>
      </c>
      <c r="AK9" s="9">
        <v>1768.38</v>
      </c>
      <c r="AL9" s="9">
        <v>2138.41</v>
      </c>
      <c r="AM9" s="9">
        <v>2263.11</v>
      </c>
      <c r="AN9" s="9">
        <v>2536.47</v>
      </c>
      <c r="AO9" s="9">
        <v>2809.84</v>
      </c>
      <c r="AP9" s="9">
        <v>3113.45</v>
      </c>
      <c r="AQ9" s="9">
        <v>3450.74</v>
      </c>
    </row>
    <row r="10" spans="1:43" ht="15">
      <c r="A10" s="11">
        <v>2</v>
      </c>
      <c r="B10" s="12" t="s">
        <v>11</v>
      </c>
      <c r="C10" s="13">
        <v>125885.20000000001</v>
      </c>
      <c r="D10" s="13">
        <v>136732.276875</v>
      </c>
      <c r="E10" s="13">
        <v>144011.55375</v>
      </c>
      <c r="F10" s="13">
        <v>161042.53062</v>
      </c>
      <c r="G10" s="13">
        <v>174094.7075</v>
      </c>
      <c r="H10" s="13">
        <v>167964.08437</v>
      </c>
      <c r="I10" s="13">
        <v>184422.16125</v>
      </c>
      <c r="J10" s="13">
        <v>202172.93813000002</v>
      </c>
      <c r="K10" s="13">
        <v>213415.48405</v>
      </c>
      <c r="L10" s="13">
        <v>226982.345455</v>
      </c>
      <c r="M10" s="13">
        <v>231159.73946799999</v>
      </c>
      <c r="N10" s="13">
        <v>229812.72884</v>
      </c>
      <c r="O10" s="13">
        <v>220668.54009999998</v>
      </c>
      <c r="P10" s="13">
        <v>231567.82314000002</v>
      </c>
      <c r="Q10" s="13">
        <v>256285.68410999997</v>
      </c>
      <c r="R10" s="13">
        <v>259510.26658999998</v>
      </c>
      <c r="S10" s="13">
        <v>265759.03705</v>
      </c>
      <c r="T10" s="13">
        <v>278836.14767</v>
      </c>
      <c r="U10" s="13">
        <v>301442.25448</v>
      </c>
      <c r="V10" s="13">
        <v>315577.00614</v>
      </c>
      <c r="W10" s="13">
        <v>315974.68572</v>
      </c>
      <c r="X10" s="13">
        <v>334203.00431999995</v>
      </c>
      <c r="Y10" s="13">
        <v>327794.69946</v>
      </c>
      <c r="Z10" s="13">
        <v>346130.45706</v>
      </c>
      <c r="AA10" s="13">
        <v>356331.1058</v>
      </c>
      <c r="AB10" s="13">
        <v>380540.659619</v>
      </c>
      <c r="AC10" s="13">
        <v>402941.535526</v>
      </c>
      <c r="AD10" s="13">
        <v>428011.130626</v>
      </c>
      <c r="AE10" s="13">
        <v>452077.660226</v>
      </c>
      <c r="AF10" s="13">
        <v>526250.0966289999</v>
      </c>
      <c r="AG10" s="13">
        <v>536929.7641569999</v>
      </c>
      <c r="AH10" s="13">
        <v>550618.927249</v>
      </c>
      <c r="AI10" s="13">
        <v>608174.343249</v>
      </c>
      <c r="AJ10" s="13">
        <v>658043.10242981</v>
      </c>
      <c r="AK10" s="13">
        <v>738877.987022</v>
      </c>
      <c r="AL10" s="13">
        <v>813366.2489027</v>
      </c>
      <c r="AM10" s="13">
        <v>888379.9560569999</v>
      </c>
      <c r="AN10" s="13">
        <v>925740.3549779999</v>
      </c>
      <c r="AO10" s="13">
        <v>975704.0338989001</v>
      </c>
      <c r="AP10" s="13">
        <v>1034281.4105642999</v>
      </c>
      <c r="AQ10" s="13">
        <v>1136940.4952297</v>
      </c>
    </row>
    <row r="13" spans="1:2" ht="69.75">
      <c r="A13" s="3" t="s">
        <v>12</v>
      </c>
      <c r="B13" s="3" t="s">
        <v>13</v>
      </c>
    </row>
    <row r="14" spans="1:43" ht="30">
      <c r="A14" s="4" t="s">
        <v>4</v>
      </c>
      <c r="B14" s="4" t="s">
        <v>5</v>
      </c>
      <c r="C14" s="4">
        <v>1970</v>
      </c>
      <c r="D14" s="4">
        <v>1971</v>
      </c>
      <c r="E14" s="4">
        <v>1972</v>
      </c>
      <c r="F14" s="4">
        <v>1973</v>
      </c>
      <c r="G14" s="4">
        <v>1974</v>
      </c>
      <c r="H14" s="4">
        <v>1975</v>
      </c>
      <c r="I14" s="4">
        <v>1976</v>
      </c>
      <c r="J14" s="4">
        <v>1977</v>
      </c>
      <c r="K14" s="4">
        <v>1978</v>
      </c>
      <c r="L14" s="4">
        <v>1979</v>
      </c>
      <c r="M14" s="4">
        <v>1980</v>
      </c>
      <c r="N14" s="4">
        <v>1981</v>
      </c>
      <c r="O14" s="4">
        <v>1982</v>
      </c>
      <c r="P14" s="4">
        <v>1983</v>
      </c>
      <c r="Q14" s="4">
        <v>1984</v>
      </c>
      <c r="R14" s="4">
        <v>1985</v>
      </c>
      <c r="S14" s="4">
        <v>1986</v>
      </c>
      <c r="T14" s="4">
        <v>1987</v>
      </c>
      <c r="U14" s="4">
        <v>1988</v>
      </c>
      <c r="V14" s="4">
        <v>1989</v>
      </c>
      <c r="W14" s="4">
        <v>1990</v>
      </c>
      <c r="X14" s="4">
        <v>1991</v>
      </c>
      <c r="Y14" s="4">
        <v>1992</v>
      </c>
      <c r="Z14" s="4">
        <v>1993</v>
      </c>
      <c r="AA14" s="4">
        <v>1994</v>
      </c>
      <c r="AB14" s="4">
        <v>1995</v>
      </c>
      <c r="AC14" s="4">
        <v>1996</v>
      </c>
      <c r="AD14" s="4">
        <v>1997</v>
      </c>
      <c r="AE14" s="4">
        <v>1998</v>
      </c>
      <c r="AF14" s="4">
        <v>1999</v>
      </c>
      <c r="AG14" s="4">
        <v>2000</v>
      </c>
      <c r="AH14" s="4">
        <v>2001</v>
      </c>
      <c r="AI14" s="4">
        <v>2002</v>
      </c>
      <c r="AJ14" s="4">
        <v>2003</v>
      </c>
      <c r="AK14" s="4">
        <v>2004</v>
      </c>
      <c r="AL14" s="4">
        <v>2005</v>
      </c>
      <c r="AM14" s="4">
        <v>2006</v>
      </c>
      <c r="AN14" s="4">
        <v>2007</v>
      </c>
      <c r="AO14" s="4">
        <v>2008</v>
      </c>
      <c r="AP14" s="4">
        <v>2009</v>
      </c>
      <c r="AQ14" s="4">
        <v>2010</v>
      </c>
    </row>
    <row r="15" spans="1:43" ht="15">
      <c r="A15" s="14" t="s">
        <v>6</v>
      </c>
      <c r="B15" s="4" t="s">
        <v>14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>
        <v>0.000147356</v>
      </c>
      <c r="T15" s="5">
        <v>0.000294713</v>
      </c>
      <c r="U15" s="5">
        <v>0.000442068</v>
      </c>
      <c r="V15" s="5">
        <v>0.000589425</v>
      </c>
      <c r="W15" s="5">
        <v>0.00136935</v>
      </c>
      <c r="X15" s="5">
        <v>0.00179959</v>
      </c>
      <c r="Y15" s="5">
        <v>0.00158158</v>
      </c>
      <c r="Z15" s="5">
        <v>0.00145186</v>
      </c>
      <c r="AA15" s="5">
        <v>0.00154267</v>
      </c>
      <c r="AB15" s="5">
        <v>0.00164141</v>
      </c>
      <c r="AC15" s="5">
        <v>0.00312511</v>
      </c>
      <c r="AD15" s="5">
        <v>0.00542395</v>
      </c>
      <c r="AE15" s="5">
        <v>0.00819201</v>
      </c>
      <c r="AF15" s="5">
        <v>0.0137119</v>
      </c>
      <c r="AG15" s="5">
        <v>0.0123684</v>
      </c>
      <c r="AH15" s="5">
        <v>0.0129123</v>
      </c>
      <c r="AI15" s="5">
        <v>0.0143587</v>
      </c>
      <c r="AJ15" s="5">
        <v>0.0157599</v>
      </c>
      <c r="AK15" s="5">
        <v>0.0185921</v>
      </c>
      <c r="AL15" s="5">
        <v>0.0203174</v>
      </c>
      <c r="AM15" s="5">
        <v>0.0215367</v>
      </c>
      <c r="AN15" s="5">
        <v>0.0231992</v>
      </c>
      <c r="AO15" s="5">
        <v>0.0248616</v>
      </c>
      <c r="AP15" s="5">
        <v>0.0217061</v>
      </c>
      <c r="AQ15" s="5">
        <v>0.020159</v>
      </c>
    </row>
    <row r="16" spans="1:43" ht="15">
      <c r="A16" s="14" t="s">
        <v>6</v>
      </c>
      <c r="B16" s="4" t="s">
        <v>15</v>
      </c>
      <c r="C16" s="5">
        <v>1.15552</v>
      </c>
      <c r="D16" s="5">
        <v>1.24625</v>
      </c>
      <c r="E16" s="5">
        <v>1.37564</v>
      </c>
      <c r="F16" s="5">
        <v>1.51399</v>
      </c>
      <c r="G16" s="5">
        <v>1.66212</v>
      </c>
      <c r="H16" s="5">
        <v>1.56108</v>
      </c>
      <c r="I16" s="5">
        <v>1.62064</v>
      </c>
      <c r="J16" s="5">
        <v>1.72988</v>
      </c>
      <c r="K16" s="5">
        <v>1.82215</v>
      </c>
      <c r="L16" s="5">
        <v>1.90951</v>
      </c>
      <c r="M16" s="5">
        <v>2.02668</v>
      </c>
      <c r="N16" s="5">
        <v>1.95043</v>
      </c>
      <c r="O16" s="5">
        <v>1.7849</v>
      </c>
      <c r="P16" s="5">
        <v>1.82829</v>
      </c>
      <c r="Q16" s="5">
        <v>2.08418</v>
      </c>
      <c r="R16" s="5">
        <v>2.00641</v>
      </c>
      <c r="S16" s="5">
        <v>1.99389</v>
      </c>
      <c r="T16" s="5">
        <v>2.06535</v>
      </c>
      <c r="U16" s="5">
        <v>2.26609</v>
      </c>
      <c r="V16" s="5">
        <v>2.32155</v>
      </c>
      <c r="W16" s="5">
        <v>2.19942</v>
      </c>
      <c r="X16" s="5">
        <v>2.13853</v>
      </c>
      <c r="Y16" s="5">
        <v>1.86304</v>
      </c>
      <c r="Z16" s="5">
        <v>1.84682</v>
      </c>
      <c r="AA16" s="5">
        <v>1.8216</v>
      </c>
      <c r="AB16" s="5">
        <v>1.93192</v>
      </c>
      <c r="AC16" s="5">
        <v>2.08694</v>
      </c>
      <c r="AD16" s="5">
        <v>2.2389</v>
      </c>
      <c r="AE16" s="5">
        <v>2.33606</v>
      </c>
      <c r="AF16" s="5">
        <v>2.47398</v>
      </c>
      <c r="AG16" s="5">
        <v>2.49143</v>
      </c>
      <c r="AH16" s="5">
        <v>2.27178</v>
      </c>
      <c r="AI16" s="5">
        <v>2.28278</v>
      </c>
      <c r="AJ16" s="5">
        <v>2.26334</v>
      </c>
      <c r="AK16" s="5">
        <v>2.19106</v>
      </c>
      <c r="AL16" s="5">
        <v>2.00901</v>
      </c>
      <c r="AM16" s="5">
        <v>2.07606</v>
      </c>
      <c r="AN16" s="5">
        <v>2.07184</v>
      </c>
      <c r="AO16" s="5">
        <v>2.01991</v>
      </c>
      <c r="AP16" s="5">
        <v>1.74857</v>
      </c>
      <c r="AQ16" s="5">
        <v>1.8565</v>
      </c>
    </row>
    <row r="17" spans="1:43" ht="15">
      <c r="A17" s="14" t="s">
        <v>6</v>
      </c>
      <c r="B17" s="4" t="s">
        <v>16</v>
      </c>
      <c r="C17" s="4"/>
      <c r="D17" s="5">
        <v>9.975E-05</v>
      </c>
      <c r="E17" s="5">
        <v>0.0001995</v>
      </c>
      <c r="F17" s="5">
        <v>0.00029925</v>
      </c>
      <c r="G17" s="5">
        <v>0.000399</v>
      </c>
      <c r="H17" s="5">
        <v>0.00049875</v>
      </c>
      <c r="I17" s="5">
        <v>0.0005985</v>
      </c>
      <c r="J17" s="5">
        <v>0.00069825</v>
      </c>
      <c r="K17" s="5">
        <v>0.000798</v>
      </c>
      <c r="L17" s="5">
        <v>0.00089775</v>
      </c>
      <c r="M17" s="5">
        <v>0.00178277</v>
      </c>
      <c r="N17" s="5">
        <v>0.00189206</v>
      </c>
      <c r="O17" s="5">
        <v>0.00199279</v>
      </c>
      <c r="P17" s="5">
        <v>0.00210249</v>
      </c>
      <c r="Q17" s="5">
        <v>0.00220268</v>
      </c>
      <c r="R17" s="5">
        <v>0.00231186</v>
      </c>
      <c r="S17" s="5">
        <v>0.00241354</v>
      </c>
      <c r="T17" s="5">
        <v>0.00252321</v>
      </c>
      <c r="U17" s="5">
        <v>0.00262327</v>
      </c>
      <c r="V17" s="5">
        <v>0.00273261</v>
      </c>
      <c r="W17" s="5">
        <v>0.0105766</v>
      </c>
      <c r="X17" s="5">
        <v>0.0119837</v>
      </c>
      <c r="Y17" s="5">
        <v>0.0136363</v>
      </c>
      <c r="Z17" s="5">
        <v>0.0137501</v>
      </c>
      <c r="AA17" s="5">
        <v>0.018015</v>
      </c>
      <c r="AB17" s="5">
        <v>0.0467317</v>
      </c>
      <c r="AC17" s="5">
        <v>0.0854512</v>
      </c>
      <c r="AD17" s="5">
        <v>0.118022</v>
      </c>
      <c r="AE17" s="5">
        <v>0.160968</v>
      </c>
      <c r="AF17" s="5">
        <v>0.200629</v>
      </c>
      <c r="AG17" s="5">
        <v>0.225628</v>
      </c>
      <c r="AH17" s="5">
        <v>0.247619</v>
      </c>
      <c r="AI17" s="5">
        <v>0.281864</v>
      </c>
      <c r="AJ17" s="5">
        <v>0.292612</v>
      </c>
      <c r="AK17" s="5">
        <v>0.34715</v>
      </c>
      <c r="AL17" s="5">
        <v>0.320947</v>
      </c>
      <c r="AM17" s="5">
        <v>0.364563</v>
      </c>
      <c r="AN17" s="5">
        <v>0.387361</v>
      </c>
      <c r="AO17" s="5">
        <v>0.412771</v>
      </c>
      <c r="AP17" s="5">
        <v>0.360751</v>
      </c>
      <c r="AQ17" s="5">
        <v>0.378831</v>
      </c>
    </row>
    <row r="18" spans="1:43" ht="15">
      <c r="A18" s="14" t="s">
        <v>6</v>
      </c>
      <c r="B18" s="4" t="s">
        <v>17</v>
      </c>
      <c r="C18" s="4"/>
      <c r="D18" s="5">
        <v>0.00037925</v>
      </c>
      <c r="E18" s="5">
        <v>0.0007585</v>
      </c>
      <c r="F18" s="5">
        <v>0.00113775</v>
      </c>
      <c r="G18" s="5">
        <v>0.001517</v>
      </c>
      <c r="H18" s="5">
        <v>0.00189625</v>
      </c>
      <c r="I18" s="5">
        <v>0.0022755</v>
      </c>
      <c r="J18" s="5">
        <v>0.00265475</v>
      </c>
      <c r="K18" s="5">
        <v>0.003034</v>
      </c>
      <c r="L18" s="5">
        <v>0.00341325</v>
      </c>
      <c r="M18" s="5">
        <v>0.0037925</v>
      </c>
      <c r="N18" s="5">
        <v>0.0038725</v>
      </c>
      <c r="O18" s="5">
        <v>0.003955</v>
      </c>
      <c r="P18" s="5">
        <v>0.0040345</v>
      </c>
      <c r="Q18" s="5">
        <v>0.0041155</v>
      </c>
      <c r="R18" s="5">
        <v>0.004192</v>
      </c>
      <c r="S18" s="5">
        <v>0.004927</v>
      </c>
      <c r="T18" s="5">
        <v>0.0056645</v>
      </c>
      <c r="U18" s="5">
        <v>0.006399</v>
      </c>
      <c r="V18" s="5">
        <v>0.0071355</v>
      </c>
      <c r="W18" s="5">
        <v>0.007866</v>
      </c>
      <c r="X18" s="5">
        <v>0.00796248</v>
      </c>
      <c r="Y18" s="5">
        <v>0.00806646</v>
      </c>
      <c r="Z18" s="5">
        <v>0.00815852</v>
      </c>
      <c r="AA18" s="5">
        <v>0.00825166</v>
      </c>
      <c r="AB18" s="5">
        <v>0.00870782</v>
      </c>
      <c r="AC18" s="5">
        <v>0.0108249</v>
      </c>
      <c r="AD18" s="5">
        <v>0.0110751</v>
      </c>
      <c r="AE18" s="5">
        <v>0.0114541</v>
      </c>
      <c r="AF18" s="5">
        <v>0.0119664</v>
      </c>
      <c r="AG18" s="5">
        <v>0.0125857</v>
      </c>
      <c r="AH18" s="5">
        <v>0.0131641</v>
      </c>
      <c r="AI18" s="5">
        <v>0.0136926</v>
      </c>
      <c r="AJ18" s="5">
        <v>0.017291</v>
      </c>
      <c r="AK18" s="5">
        <v>0.0177483</v>
      </c>
      <c r="AL18" s="5">
        <v>0.0150718</v>
      </c>
      <c r="AM18" s="5">
        <v>0.0179037</v>
      </c>
      <c r="AN18" s="5">
        <v>0.0187546</v>
      </c>
      <c r="AO18" s="5">
        <v>0.0196055</v>
      </c>
      <c r="AP18" s="5">
        <v>0.0198176</v>
      </c>
      <c r="AQ18" s="5">
        <v>0.0200144</v>
      </c>
    </row>
    <row r="19" spans="1:43" ht="15">
      <c r="A19" s="14" t="s">
        <v>6</v>
      </c>
      <c r="B19" s="4" t="s">
        <v>18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>
        <v>4E-06</v>
      </c>
      <c r="T19" s="5">
        <v>8E-06</v>
      </c>
      <c r="U19" s="5">
        <v>1.2E-05</v>
      </c>
      <c r="V19" s="5">
        <v>1.6E-05</v>
      </c>
      <c r="W19" s="5">
        <v>2E-05</v>
      </c>
      <c r="X19" s="5">
        <v>2E-05</v>
      </c>
      <c r="Y19" s="5">
        <v>2E-05</v>
      </c>
      <c r="Z19" s="5">
        <v>2E-05</v>
      </c>
      <c r="AA19" s="5">
        <v>2E-05</v>
      </c>
      <c r="AB19" s="5">
        <v>2.109E-05</v>
      </c>
      <c r="AC19" s="5">
        <v>2.812E-05</v>
      </c>
      <c r="AD19" s="5">
        <v>2.812E-05</v>
      </c>
      <c r="AE19" s="5">
        <v>2.812E-05</v>
      </c>
      <c r="AF19" s="5">
        <v>3.598E-05</v>
      </c>
      <c r="AG19" s="5">
        <v>3.59248E-05</v>
      </c>
      <c r="AH19" s="5">
        <v>3.90934E-05</v>
      </c>
      <c r="AI19" s="5">
        <v>3.90934E-05</v>
      </c>
      <c r="AJ19" s="5">
        <v>6.35066E-07</v>
      </c>
      <c r="AK19" s="5">
        <v>5.26342E-05</v>
      </c>
      <c r="AL19" s="5">
        <v>1.00471E-05</v>
      </c>
      <c r="AM19" s="5">
        <v>1.68488E-05</v>
      </c>
      <c r="AN19" s="5">
        <v>1.32138E-05</v>
      </c>
      <c r="AO19" s="5">
        <v>9.57882E-06</v>
      </c>
      <c r="AP19" s="5">
        <v>9.42273E-06</v>
      </c>
      <c r="AQ19" s="5">
        <v>9.26663E-06</v>
      </c>
    </row>
    <row r="20" spans="1:43" ht="15">
      <c r="A20" s="14" t="s">
        <v>6</v>
      </c>
      <c r="B20" s="4" t="s">
        <v>19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5">
        <v>0.0315498</v>
      </c>
      <c r="N20" s="5">
        <v>0.0643371</v>
      </c>
      <c r="O20" s="5">
        <v>0.0971213</v>
      </c>
      <c r="P20" s="5">
        <v>0.129905</v>
      </c>
      <c r="Q20" s="5">
        <v>0.162693</v>
      </c>
      <c r="R20" s="5">
        <v>0.195485</v>
      </c>
      <c r="S20" s="5">
        <v>0.228284</v>
      </c>
      <c r="T20" s="5">
        <v>0.261089</v>
      </c>
      <c r="U20" s="5">
        <v>0.293895</v>
      </c>
      <c r="V20" s="5">
        <v>0.326697</v>
      </c>
      <c r="W20" s="5">
        <v>0.35949</v>
      </c>
      <c r="X20" s="5">
        <v>0.508066</v>
      </c>
      <c r="Y20" s="5">
        <v>0.656634</v>
      </c>
      <c r="Z20" s="5">
        <v>0.805192</v>
      </c>
      <c r="AA20" s="5">
        <v>0.953742</v>
      </c>
      <c r="AB20" s="5">
        <v>1.13059</v>
      </c>
      <c r="AC20" s="5">
        <v>1.1352</v>
      </c>
      <c r="AD20" s="5">
        <v>1.15367</v>
      </c>
      <c r="AE20" s="5">
        <v>0.89423</v>
      </c>
      <c r="AF20" s="5">
        <v>0.627749</v>
      </c>
      <c r="AG20" s="5">
        <v>0.462363</v>
      </c>
      <c r="AH20" s="5">
        <v>0.465124</v>
      </c>
      <c r="AI20" s="5">
        <v>0.405798</v>
      </c>
      <c r="AJ20" s="5">
        <v>0.393931</v>
      </c>
      <c r="AK20" s="5">
        <v>0.406195</v>
      </c>
      <c r="AL20" s="5">
        <v>0.435847</v>
      </c>
      <c r="AM20" s="5">
        <v>0.396086</v>
      </c>
      <c r="AN20" s="5">
        <v>0.386907</v>
      </c>
      <c r="AO20" s="5">
        <v>0.377729</v>
      </c>
      <c r="AP20" s="5">
        <v>0.358357</v>
      </c>
      <c r="AQ20" s="5">
        <v>0.338985</v>
      </c>
    </row>
    <row r="21" spans="1:43" ht="15">
      <c r="A21" s="14" t="s">
        <v>6</v>
      </c>
      <c r="B21" s="4" t="s">
        <v>20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>
        <v>0.0370204</v>
      </c>
      <c r="T21" s="5">
        <v>0.0740408</v>
      </c>
      <c r="U21" s="5">
        <v>0.111061</v>
      </c>
      <c r="V21" s="5">
        <v>0.148082</v>
      </c>
      <c r="W21" s="5">
        <v>0.185102</v>
      </c>
      <c r="X21" s="5">
        <v>0.327004</v>
      </c>
      <c r="Y21" s="5">
        <v>0.361454</v>
      </c>
      <c r="Z21" s="5">
        <v>0.356545</v>
      </c>
      <c r="AA21" s="5">
        <v>0.362205</v>
      </c>
      <c r="AB21" s="5">
        <v>0.362147</v>
      </c>
      <c r="AC21" s="5">
        <v>0.353991</v>
      </c>
      <c r="AD21" s="5">
        <v>0.350783</v>
      </c>
      <c r="AE21" s="5">
        <v>0.252397</v>
      </c>
      <c r="AF21" s="5">
        <v>0.15193</v>
      </c>
      <c r="AG21" s="5">
        <v>0.0969866</v>
      </c>
      <c r="AH21" s="5">
        <v>0.0969866</v>
      </c>
      <c r="AI21" s="5">
        <v>0.0768522</v>
      </c>
      <c r="AJ21" s="5">
        <v>0.0730642</v>
      </c>
      <c r="AK21" s="5">
        <v>0.0770911</v>
      </c>
      <c r="AL21" s="5">
        <v>0.0869877</v>
      </c>
      <c r="AM21" s="5">
        <v>0.0733144</v>
      </c>
      <c r="AN21" s="5">
        <v>0.0700724</v>
      </c>
      <c r="AO21" s="5">
        <v>0.0668305</v>
      </c>
      <c r="AP21" s="5">
        <v>0.0601114</v>
      </c>
      <c r="AQ21" s="5">
        <v>0.0533924</v>
      </c>
    </row>
    <row r="22" spans="1:43" ht="15">
      <c r="A22" s="14" t="s">
        <v>6</v>
      </c>
      <c r="B22" s="4" t="s">
        <v>21</v>
      </c>
      <c r="C22" s="5">
        <v>10.7422</v>
      </c>
      <c r="D22" s="5">
        <v>11.4863</v>
      </c>
      <c r="E22" s="5">
        <v>11.9977</v>
      </c>
      <c r="F22" s="5">
        <v>13.08</v>
      </c>
      <c r="G22" s="5">
        <v>14.0886</v>
      </c>
      <c r="H22" s="5">
        <v>13.1049</v>
      </c>
      <c r="I22" s="5">
        <v>13.5131</v>
      </c>
      <c r="J22" s="5">
        <v>14.6381</v>
      </c>
      <c r="K22" s="5">
        <v>15.017</v>
      </c>
      <c r="L22" s="5">
        <v>15.2653</v>
      </c>
      <c r="M22" s="5">
        <v>14.6274</v>
      </c>
      <c r="N22" s="5">
        <v>14.0373</v>
      </c>
      <c r="O22" s="5">
        <v>12.6571</v>
      </c>
      <c r="P22" s="5">
        <v>12.9498</v>
      </c>
      <c r="Q22" s="5">
        <v>14.3692</v>
      </c>
      <c r="R22" s="5">
        <v>13.875</v>
      </c>
      <c r="S22" s="5">
        <v>13.3202</v>
      </c>
      <c r="T22" s="5">
        <v>14.0337</v>
      </c>
      <c r="U22" s="5">
        <v>14.4831</v>
      </c>
      <c r="V22" s="5">
        <v>14.848</v>
      </c>
      <c r="W22" s="5">
        <v>14.2471</v>
      </c>
      <c r="X22" s="5">
        <v>14.8455</v>
      </c>
      <c r="Y22" s="5">
        <v>13.1761</v>
      </c>
      <c r="Z22" s="5">
        <v>12.6766</v>
      </c>
      <c r="AA22" s="5">
        <v>11.7466</v>
      </c>
      <c r="AB22" s="5">
        <v>11.7677</v>
      </c>
      <c r="AC22" s="5">
        <v>11.833</v>
      </c>
      <c r="AD22" s="5">
        <v>11.747</v>
      </c>
      <c r="AE22" s="5">
        <v>11.595</v>
      </c>
      <c r="AF22" s="5">
        <v>11.5167</v>
      </c>
      <c r="AG22" s="5">
        <v>11.1692</v>
      </c>
      <c r="AH22" s="5">
        <v>10.1881</v>
      </c>
      <c r="AI22" s="5">
        <v>9.91278</v>
      </c>
      <c r="AJ22" s="5">
        <v>10.2671</v>
      </c>
      <c r="AK22" s="5">
        <v>10.5668</v>
      </c>
      <c r="AL22" s="5">
        <v>10.6232</v>
      </c>
      <c r="AM22" s="5">
        <v>10.8047</v>
      </c>
      <c r="AN22" s="5">
        <v>11.304</v>
      </c>
      <c r="AO22" s="5">
        <v>11.164</v>
      </c>
      <c r="AP22" s="5">
        <v>12.1601</v>
      </c>
      <c r="AQ22" s="5">
        <v>15.8924</v>
      </c>
    </row>
    <row r="23" spans="1:43" ht="15">
      <c r="A23" s="14" t="s">
        <v>6</v>
      </c>
      <c r="B23" s="4" t="s">
        <v>22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5">
        <v>0.00500001</v>
      </c>
      <c r="Z23" s="5">
        <v>0.0260001</v>
      </c>
      <c r="AA23" s="5">
        <v>0.0759984</v>
      </c>
      <c r="AB23" s="5">
        <v>0.199999</v>
      </c>
      <c r="AC23" s="5">
        <v>0.471999</v>
      </c>
      <c r="AD23" s="5">
        <v>0.970992</v>
      </c>
      <c r="AE23" s="5">
        <v>1.9</v>
      </c>
      <c r="AF23" s="5">
        <v>3.23999</v>
      </c>
      <c r="AG23" s="5">
        <v>5.15295</v>
      </c>
      <c r="AH23" s="5">
        <v>7.49096</v>
      </c>
      <c r="AI23" s="5">
        <v>9.97201</v>
      </c>
      <c r="AJ23" s="5">
        <v>12.608</v>
      </c>
      <c r="AK23" s="5">
        <v>15.6928</v>
      </c>
      <c r="AL23" s="5">
        <v>19.0031</v>
      </c>
      <c r="AM23" s="5">
        <v>23.5654</v>
      </c>
      <c r="AN23" s="5">
        <v>26.7903</v>
      </c>
      <c r="AO23" s="5">
        <v>30.0152</v>
      </c>
      <c r="AP23" s="5">
        <v>34.8349</v>
      </c>
      <c r="AQ23" s="5">
        <v>42.3284</v>
      </c>
    </row>
    <row r="24" spans="1:43" ht="15">
      <c r="A24" s="14" t="s">
        <v>6</v>
      </c>
      <c r="B24" s="4" t="s">
        <v>23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>
        <v>0.0613845</v>
      </c>
      <c r="X24" s="5">
        <v>0.245036</v>
      </c>
      <c r="Y24" s="5">
        <v>0.834012</v>
      </c>
      <c r="Z24" s="5">
        <v>3.60492</v>
      </c>
      <c r="AA24" s="5">
        <v>9.05682</v>
      </c>
      <c r="AB24" s="5">
        <v>19.7787</v>
      </c>
      <c r="AC24" s="5">
        <v>32.3558</v>
      </c>
      <c r="AD24" s="5">
        <v>42.3461</v>
      </c>
      <c r="AE24" s="5">
        <v>54.2675</v>
      </c>
      <c r="AF24" s="5">
        <v>69.7243</v>
      </c>
      <c r="AG24" s="5">
        <v>84.5792</v>
      </c>
      <c r="AH24" s="5">
        <v>96.4391</v>
      </c>
      <c r="AI24" s="5">
        <v>105.885</v>
      </c>
      <c r="AJ24" s="5">
        <v>114.81</v>
      </c>
      <c r="AK24" s="5">
        <v>125.638</v>
      </c>
      <c r="AL24" s="5">
        <v>135.221</v>
      </c>
      <c r="AM24" s="5">
        <v>144.558</v>
      </c>
      <c r="AN24" s="5">
        <v>153.592</v>
      </c>
      <c r="AO24" s="5">
        <v>162.626</v>
      </c>
      <c r="AP24" s="5">
        <v>171.827</v>
      </c>
      <c r="AQ24" s="5">
        <v>181.063</v>
      </c>
    </row>
    <row r="25" spans="1:43" ht="15">
      <c r="A25" s="14" t="s">
        <v>6</v>
      </c>
      <c r="B25" s="4" t="s">
        <v>24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5">
        <v>0.0349997</v>
      </c>
      <c r="Z25" s="5">
        <v>0.169004</v>
      </c>
      <c r="AA25" s="5">
        <v>0.498003</v>
      </c>
      <c r="AB25" s="5">
        <v>1.114</v>
      </c>
      <c r="AC25" s="5">
        <v>1.96599</v>
      </c>
      <c r="AD25" s="5">
        <v>3.04495</v>
      </c>
      <c r="AE25" s="5">
        <v>4.61901</v>
      </c>
      <c r="AF25" s="5">
        <v>6.65196</v>
      </c>
      <c r="AG25" s="5">
        <v>9.184</v>
      </c>
      <c r="AH25" s="5">
        <v>12.0311</v>
      </c>
      <c r="AI25" s="5">
        <v>14.835</v>
      </c>
      <c r="AJ25" s="5">
        <v>17.425</v>
      </c>
      <c r="AK25" s="5">
        <v>20.4379</v>
      </c>
      <c r="AL25" s="5">
        <v>23.4039</v>
      </c>
      <c r="AM25" s="5">
        <v>26.5615</v>
      </c>
      <c r="AN25" s="5">
        <v>29.5381</v>
      </c>
      <c r="AO25" s="5">
        <v>32.5144</v>
      </c>
      <c r="AP25" s="5">
        <v>36.1668</v>
      </c>
      <c r="AQ25" s="5">
        <v>40.766</v>
      </c>
    </row>
    <row r="26" spans="1:43" ht="15">
      <c r="A26" s="14" t="s">
        <v>6</v>
      </c>
      <c r="B26" s="4" t="s">
        <v>25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>
        <v>0.012</v>
      </c>
      <c r="X26" s="5">
        <v>1.265</v>
      </c>
      <c r="Y26" s="5">
        <v>2.541</v>
      </c>
      <c r="Z26" s="5">
        <v>3.86599</v>
      </c>
      <c r="AA26" s="5">
        <v>5.19001</v>
      </c>
      <c r="AB26" s="5">
        <v>7.34501</v>
      </c>
      <c r="AC26" s="5">
        <v>8.85301</v>
      </c>
      <c r="AD26" s="5">
        <v>10.257</v>
      </c>
      <c r="AE26" s="5">
        <v>11.664</v>
      </c>
      <c r="AF26" s="5">
        <v>13.223</v>
      </c>
      <c r="AG26" s="5">
        <v>15.198</v>
      </c>
      <c r="AH26" s="5">
        <v>15.921</v>
      </c>
      <c r="AI26" s="5">
        <v>18.5559</v>
      </c>
      <c r="AJ26" s="5">
        <v>20.6049</v>
      </c>
      <c r="AK26" s="5">
        <v>21.863</v>
      </c>
      <c r="AL26" s="5">
        <v>23.0071</v>
      </c>
      <c r="AM26" s="5">
        <v>24.8453</v>
      </c>
      <c r="AN26" s="5">
        <v>26.3965</v>
      </c>
      <c r="AO26" s="5">
        <v>27.9477</v>
      </c>
      <c r="AP26" s="5">
        <v>29.1452</v>
      </c>
      <c r="AQ26" s="5">
        <v>34.5261</v>
      </c>
    </row>
    <row r="27" spans="1:43" ht="30">
      <c r="A27" s="14" t="s">
        <v>6</v>
      </c>
      <c r="B27" s="4" t="s">
        <v>26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>
        <v>0.00471027</v>
      </c>
      <c r="Y27" s="5">
        <v>0.00471027</v>
      </c>
      <c r="Z27" s="5">
        <v>0.185</v>
      </c>
      <c r="AA27" s="5">
        <v>0.182</v>
      </c>
      <c r="AB27" s="5">
        <v>0.1</v>
      </c>
      <c r="AC27" s="5">
        <v>0.437001</v>
      </c>
      <c r="AD27" s="5">
        <v>0.408</v>
      </c>
      <c r="AE27" s="5">
        <v>0.928</v>
      </c>
      <c r="AF27" s="5">
        <v>1.354</v>
      </c>
      <c r="AG27" s="5">
        <v>1.951</v>
      </c>
      <c r="AH27" s="5">
        <v>1.645</v>
      </c>
      <c r="AI27" s="5">
        <v>2.508</v>
      </c>
      <c r="AJ27" s="5">
        <v>3.341</v>
      </c>
      <c r="AK27" s="5">
        <v>4.269</v>
      </c>
      <c r="AL27" s="5">
        <v>4.89</v>
      </c>
      <c r="AM27" s="5">
        <v>5.65868</v>
      </c>
      <c r="AN27" s="5">
        <v>6.41823</v>
      </c>
      <c r="AO27" s="5">
        <v>7.17779</v>
      </c>
      <c r="AP27" s="5">
        <v>8.47126</v>
      </c>
      <c r="AQ27" s="5">
        <v>9.56994</v>
      </c>
    </row>
    <row r="28" spans="1:43" ht="15">
      <c r="A28" s="14" t="s">
        <v>6</v>
      </c>
      <c r="B28" s="4" t="s">
        <v>27</v>
      </c>
      <c r="C28" s="5">
        <v>2.00096</v>
      </c>
      <c r="D28" s="5">
        <v>2.14725</v>
      </c>
      <c r="E28" s="5">
        <v>2.22592</v>
      </c>
      <c r="F28" s="5">
        <v>2.59778</v>
      </c>
      <c r="G28" s="5">
        <v>2.89173</v>
      </c>
      <c r="H28" s="5">
        <v>2.58037</v>
      </c>
      <c r="I28" s="5">
        <v>3.09546</v>
      </c>
      <c r="J28" s="5">
        <v>3.42875</v>
      </c>
      <c r="K28" s="5">
        <v>3.74321</v>
      </c>
      <c r="L28" s="5">
        <v>3.91633</v>
      </c>
      <c r="M28" s="5">
        <v>4.1558</v>
      </c>
      <c r="N28" s="5">
        <v>4.2734</v>
      </c>
      <c r="O28" s="5">
        <v>4.01037</v>
      </c>
      <c r="P28" s="5">
        <v>4.63378</v>
      </c>
      <c r="Q28" s="5">
        <v>4.87481</v>
      </c>
      <c r="R28" s="5">
        <v>4.864</v>
      </c>
      <c r="S28" s="5">
        <v>5.18846</v>
      </c>
      <c r="T28" s="5">
        <v>5.40501</v>
      </c>
      <c r="U28" s="5">
        <v>6.29434</v>
      </c>
      <c r="V28" s="5">
        <v>6.72027</v>
      </c>
      <c r="W28" s="5">
        <v>6.47399</v>
      </c>
      <c r="X28" s="5">
        <v>6.59322</v>
      </c>
      <c r="Y28" s="5">
        <v>6.81434</v>
      </c>
      <c r="Z28" s="5">
        <v>8.34554</v>
      </c>
      <c r="AA28" s="5">
        <v>8.7562</v>
      </c>
      <c r="AB28" s="5">
        <v>8.81896</v>
      </c>
      <c r="AC28" s="5">
        <v>8.56275</v>
      </c>
      <c r="AD28" s="5">
        <v>9.23755</v>
      </c>
      <c r="AE28" s="5">
        <v>9.10851</v>
      </c>
      <c r="AF28" s="5">
        <v>12.3818</v>
      </c>
      <c r="AG28" s="5">
        <v>10.7009</v>
      </c>
      <c r="AH28" s="5">
        <v>9.95676</v>
      </c>
      <c r="AI28" s="5">
        <v>11.2392</v>
      </c>
      <c r="AJ28" s="5">
        <v>11.5854</v>
      </c>
      <c r="AK28" s="5">
        <v>14.4885</v>
      </c>
      <c r="AL28" s="5">
        <v>16.8638</v>
      </c>
      <c r="AM28" s="5">
        <v>18.4217</v>
      </c>
      <c r="AN28" s="5">
        <v>17.2661</v>
      </c>
      <c r="AO28" s="5">
        <v>17.532</v>
      </c>
      <c r="AP28" s="5">
        <v>17.7848</v>
      </c>
      <c r="AQ28" s="5">
        <v>18.0421</v>
      </c>
    </row>
    <row r="29" spans="1:43" ht="30">
      <c r="A29" s="14" t="s">
        <v>6</v>
      </c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>
        <v>0.0008775</v>
      </c>
      <c r="X29" s="5">
        <v>0.001755</v>
      </c>
      <c r="Y29" s="5">
        <v>0.00351</v>
      </c>
      <c r="Z29" s="5">
        <v>0.00702</v>
      </c>
      <c r="AA29" s="5">
        <v>0.0214239</v>
      </c>
      <c r="AB29" s="5">
        <v>0.0358757</v>
      </c>
      <c r="AC29" s="5">
        <v>0.0449401</v>
      </c>
      <c r="AD29" s="5">
        <v>0.0550334</v>
      </c>
      <c r="AE29" s="5">
        <v>0.0655172</v>
      </c>
      <c r="AF29" s="5">
        <v>0.0759204</v>
      </c>
      <c r="AG29" s="5">
        <v>0.0861225</v>
      </c>
      <c r="AH29" s="5">
        <v>0.0970375</v>
      </c>
      <c r="AI29" s="5">
        <v>0.106382</v>
      </c>
      <c r="AJ29" s="5">
        <v>0.11461</v>
      </c>
      <c r="AK29" s="5">
        <v>0.122694</v>
      </c>
      <c r="AL29" s="5">
        <v>0.131535</v>
      </c>
      <c r="AM29" s="5">
        <v>0.140956</v>
      </c>
      <c r="AN29" s="5">
        <v>0.149878</v>
      </c>
      <c r="AO29" s="5">
        <v>0.158799</v>
      </c>
      <c r="AP29" s="5">
        <v>0.167884</v>
      </c>
      <c r="AQ29" s="5">
        <v>0.167468</v>
      </c>
    </row>
    <row r="30" spans="1:43" ht="30">
      <c r="A30" s="14" t="s">
        <v>6</v>
      </c>
      <c r="B30" s="4" t="s">
        <v>29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5">
        <v>0.003</v>
      </c>
      <c r="AI30" s="5">
        <v>0.15</v>
      </c>
      <c r="AJ30" s="5">
        <v>1.133</v>
      </c>
      <c r="AK30" s="5">
        <v>1.703</v>
      </c>
      <c r="AL30" s="5">
        <v>2.18101</v>
      </c>
      <c r="AM30" s="5">
        <v>3.00552</v>
      </c>
      <c r="AN30" s="5">
        <v>3.55632</v>
      </c>
      <c r="AO30" s="5">
        <v>4.10714</v>
      </c>
      <c r="AP30" s="5">
        <v>4.74919</v>
      </c>
      <c r="AQ30" s="5">
        <v>5.39123</v>
      </c>
    </row>
    <row r="31" spans="1:43" ht="15">
      <c r="A31" s="14" t="s">
        <v>6</v>
      </c>
      <c r="B31" s="4" t="s">
        <v>30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5">
        <v>0.005</v>
      </c>
      <c r="AF31" s="5">
        <v>0.045</v>
      </c>
      <c r="AG31" s="5">
        <v>0.229</v>
      </c>
      <c r="AH31" s="5">
        <v>0.392</v>
      </c>
      <c r="AI31" s="5">
        <v>0.568</v>
      </c>
      <c r="AJ31" s="5">
        <v>0.822001</v>
      </c>
      <c r="AK31" s="5">
        <v>1.146</v>
      </c>
      <c r="AL31" s="5">
        <v>1.701</v>
      </c>
      <c r="AM31" s="5">
        <v>1.79727</v>
      </c>
      <c r="AN31" s="5">
        <v>2.07944</v>
      </c>
      <c r="AO31" s="5">
        <v>2.36161</v>
      </c>
      <c r="AP31" s="5">
        <v>2.87043</v>
      </c>
      <c r="AQ31" s="5">
        <v>3.81688</v>
      </c>
    </row>
    <row r="32" spans="1:43" ht="30">
      <c r="A32" s="14" t="s">
        <v>6</v>
      </c>
      <c r="B32" s="4" t="s">
        <v>31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5">
        <v>0.065</v>
      </c>
      <c r="AJ32" s="5">
        <v>0.358</v>
      </c>
      <c r="AK32" s="5">
        <v>0.794003</v>
      </c>
      <c r="AL32" s="5">
        <v>0.922999</v>
      </c>
      <c r="AM32" s="5">
        <v>1.2659</v>
      </c>
      <c r="AN32" s="5">
        <v>1.49877</v>
      </c>
      <c r="AO32" s="5">
        <v>1.73164</v>
      </c>
      <c r="AP32" s="5">
        <v>2.00119</v>
      </c>
      <c r="AQ32" s="5">
        <v>2.27073</v>
      </c>
    </row>
    <row r="33" spans="1:43" ht="30">
      <c r="A33" s="14" t="s">
        <v>6</v>
      </c>
      <c r="B33" s="4" t="s">
        <v>32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>
        <v>0.000981923</v>
      </c>
      <c r="X33" s="5">
        <v>0.00197692</v>
      </c>
      <c r="Y33" s="5">
        <v>0.00324846</v>
      </c>
      <c r="Z33" s="5">
        <v>0.00575846</v>
      </c>
      <c r="AA33" s="5">
        <v>0.0143748</v>
      </c>
      <c r="AB33" s="5">
        <v>0.0240681</v>
      </c>
      <c r="AC33" s="5">
        <v>0.0406469</v>
      </c>
      <c r="AD33" s="5">
        <v>0.0412677</v>
      </c>
      <c r="AE33" s="5">
        <v>0.0408715</v>
      </c>
      <c r="AF33" s="5">
        <v>0.0665646</v>
      </c>
      <c r="AG33" s="5">
        <v>0.105506</v>
      </c>
      <c r="AH33" s="5">
        <v>0.137549</v>
      </c>
      <c r="AI33" s="5">
        <v>0.155553</v>
      </c>
      <c r="AJ33" s="5">
        <v>0.173516</v>
      </c>
      <c r="AK33" s="5">
        <v>0.190195</v>
      </c>
      <c r="AL33" s="5">
        <v>0.206564</v>
      </c>
      <c r="AM33" s="5">
        <v>0.2296</v>
      </c>
      <c r="AN33" s="5">
        <v>0.249062</v>
      </c>
      <c r="AO33" s="5">
        <v>0.268525</v>
      </c>
      <c r="AP33" s="5">
        <v>0.286983</v>
      </c>
      <c r="AQ33" s="5">
        <v>0.305193</v>
      </c>
    </row>
    <row r="34" spans="1:43" ht="15">
      <c r="A34" s="14" t="s">
        <v>6</v>
      </c>
      <c r="B34" s="4" t="s">
        <v>10</v>
      </c>
      <c r="C34" s="4"/>
      <c r="D34" s="4"/>
      <c r="E34" s="4"/>
      <c r="F34" s="4"/>
      <c r="G34" s="4"/>
      <c r="H34" s="4"/>
      <c r="I34" s="4"/>
      <c r="J34" s="4"/>
      <c r="K34" s="5">
        <v>1.05E-05</v>
      </c>
      <c r="L34" s="5">
        <v>1.575E-05</v>
      </c>
      <c r="M34" s="5">
        <v>2.62651E-05</v>
      </c>
      <c r="N34" s="5">
        <v>7.17724E-05</v>
      </c>
      <c r="O34" s="5">
        <v>0.00011728</v>
      </c>
      <c r="P34" s="5">
        <v>0.00018904</v>
      </c>
      <c r="Q34" s="5">
        <v>0.000249547</v>
      </c>
      <c r="R34" s="5">
        <v>0.000294701</v>
      </c>
      <c r="S34" s="5">
        <v>0.000326594</v>
      </c>
      <c r="T34" s="5">
        <v>0.000389988</v>
      </c>
      <c r="U34" s="5">
        <v>0.000454015</v>
      </c>
      <c r="V34" s="5">
        <v>0.000527909</v>
      </c>
      <c r="W34" s="5">
        <v>0.00207039</v>
      </c>
      <c r="X34" s="5">
        <v>0.0025703</v>
      </c>
      <c r="Y34" s="5">
        <v>0.00291048</v>
      </c>
      <c r="Z34" s="5">
        <v>0.00375678</v>
      </c>
      <c r="AA34" s="5">
        <v>0.00504219</v>
      </c>
      <c r="AB34" s="5">
        <v>0.00623791</v>
      </c>
      <c r="AC34" s="5">
        <v>0.0112877</v>
      </c>
      <c r="AD34" s="5">
        <v>0.0182567</v>
      </c>
      <c r="AE34" s="5">
        <v>0.0204148</v>
      </c>
      <c r="AF34" s="5">
        <v>0.0308709</v>
      </c>
      <c r="AG34" s="5">
        <v>0.0435164</v>
      </c>
      <c r="AH34" s="5">
        <v>0.0427105</v>
      </c>
      <c r="AI34" s="5">
        <v>0.0661869</v>
      </c>
      <c r="AJ34" s="5">
        <v>0.0811547</v>
      </c>
      <c r="AK34" s="5">
        <v>0.109837</v>
      </c>
      <c r="AL34" s="5">
        <v>0.13282</v>
      </c>
      <c r="AM34" s="5">
        <v>0.140566</v>
      </c>
      <c r="AN34" s="5">
        <v>0.157545</v>
      </c>
      <c r="AO34" s="5">
        <v>0.174524</v>
      </c>
      <c r="AP34" s="5">
        <v>0.193382</v>
      </c>
      <c r="AQ34" s="5">
        <v>0.214332</v>
      </c>
    </row>
    <row r="35" spans="1:43" ht="15">
      <c r="A35" s="14" t="s">
        <v>6</v>
      </c>
      <c r="B35" s="4" t="s">
        <v>9</v>
      </c>
      <c r="C35" s="5">
        <v>0.724528</v>
      </c>
      <c r="D35" s="5">
        <v>0.855924</v>
      </c>
      <c r="E35" s="5">
        <v>0.918588</v>
      </c>
      <c r="F35" s="5">
        <v>1.07623</v>
      </c>
      <c r="G35" s="5">
        <v>1.12183</v>
      </c>
      <c r="H35" s="5">
        <v>1.3503</v>
      </c>
      <c r="I35" s="5">
        <v>1.63537</v>
      </c>
      <c r="J35" s="5">
        <v>1.84567</v>
      </c>
      <c r="K35" s="5">
        <v>2.00748</v>
      </c>
      <c r="L35" s="5">
        <v>2.38194</v>
      </c>
      <c r="M35" s="5">
        <v>2.54685</v>
      </c>
      <c r="N35" s="5">
        <v>2.61885</v>
      </c>
      <c r="O35" s="5">
        <v>2.82497</v>
      </c>
      <c r="P35" s="5">
        <v>2.84558</v>
      </c>
      <c r="Q35" s="5">
        <v>3.23778</v>
      </c>
      <c r="R35" s="5">
        <v>3.54571</v>
      </c>
      <c r="S35" s="5">
        <v>3.77908</v>
      </c>
      <c r="T35" s="5">
        <v>3.96243</v>
      </c>
      <c r="U35" s="5">
        <v>4.20973</v>
      </c>
      <c r="V35" s="5">
        <v>4.43351</v>
      </c>
      <c r="W35" s="5">
        <v>4.77577</v>
      </c>
      <c r="X35" s="5">
        <v>5.23162</v>
      </c>
      <c r="Y35" s="5">
        <v>5.33246</v>
      </c>
      <c r="Z35" s="5">
        <v>5.18599</v>
      </c>
      <c r="AA35" s="5">
        <v>5.23481</v>
      </c>
      <c r="AB35" s="5">
        <v>5.36014</v>
      </c>
      <c r="AC35" s="5">
        <v>5.37091</v>
      </c>
      <c r="AD35" s="5">
        <v>5.16279</v>
      </c>
      <c r="AE35" s="5">
        <v>5.16068</v>
      </c>
      <c r="AF35" s="5">
        <v>5.11771</v>
      </c>
      <c r="AG35" s="5">
        <v>4.89983</v>
      </c>
      <c r="AH35" s="5">
        <v>4.72198</v>
      </c>
      <c r="AI35" s="5">
        <v>4.97815</v>
      </c>
      <c r="AJ35" s="5">
        <v>5.24933</v>
      </c>
      <c r="AK35" s="5">
        <v>5.24055</v>
      </c>
      <c r="AL35" s="5">
        <v>5.48853</v>
      </c>
      <c r="AM35" s="5">
        <v>5.82346</v>
      </c>
      <c r="AN35" s="5">
        <v>6.16623</v>
      </c>
      <c r="AO35" s="5">
        <v>6.49732</v>
      </c>
      <c r="AP35" s="5">
        <v>6.57204</v>
      </c>
      <c r="AQ35" s="5">
        <v>6.97848</v>
      </c>
    </row>
  </sheetData>
  <sheetProtection/>
  <hyperlinks>
    <hyperlink ref="A6" r:id="rId1" display="http://edgar.jrc.it/eolo/php/disp_emi_results_IPCC_reg_EDGARlev2.php?parm=edgar%5Ev4.2_FT2010_fGas%5Enull%5Enull%5Enull%5Enull%5Ev4.2_FT2010_fGas_GWP100%5Egrmnht%5Enull%5Ezz2%5E-%5Egrmnht%5Enull%5E1970%5E2010%5E"/>
    <hyperlink ref="A7" r:id="rId2" display="http://edgar.jrc.it/eolo/php/disp_emi_results_IPCC_reg_EDGARlev2.php?parm=edgar%5Ev4.2_FT2010_fGas%5Enull%5Enull%5Enull%5Enull%5Ev4.2_FT2010_fGas_GWP100%5Egrmnht%5Enull%5Ezz2%5E-%5Egrmnht%5Enull%5E1970%5E2010%5E"/>
    <hyperlink ref="A8" r:id="rId3" display="http://edgar.jrc.it/eolo/php/disp_emi_results_IPCC_reg_EDGARlev2.php?parm=edgar%5Ev4.2_FT2010_fGas%5Enull%5Enull%5Enull%5Enull%5Ev4.2_FT2010_fGas_GWP100%5Egrmnht%5Enull%5Ezz2%5E-%5Egrmnht%5Enull%5E1970%5E2010%5E"/>
    <hyperlink ref="A9" r:id="rId4" display="http://edgar.jrc.it/eolo/php/disp_emi_results_IPCC_reg_EDGARlev2.php?parm=edgar%5Ev4.2_FT2010_fGas%5Enull%5Enull%5Enull%5Enull%5Ev4.2_FT2010_fGas_GWP100%5Egrmnht%5Enull%5Ezz2%5E-%5Egrmnht%5Enull%5E1970%5E2010%5E"/>
    <hyperlink ref="A15" r:id="rId5" display="http://edgar.jrc.it/eolo/php/disp_emi_results_IPCC_reg_EDGARlev2.php?parm=edgar%5Ev4.2_FT2010_F_Gases%5Enull%5Enull%5Enull%5Enull%5Ev4.2_FT2010_F_Gases%5Egrmnht%5Enull%5Ezz2%5E-%5Egrmnht%5Enull%5E1970%5E2010%5E"/>
    <hyperlink ref="A16" r:id="rId6" display="http://edgar.jrc.it/eolo/php/disp_emi_results_IPCC_reg_EDGARlev2.php?parm=edgar%5Ev4.2_FT2010_F_Gases%5Enull%5Enull%5Enull%5Enull%5Ev4.2_FT2010_F_Gases%5Egrmnht%5Enull%5Ezz2%5E-%5Egrmnht%5Enull%5E1970%5E2010%5E"/>
    <hyperlink ref="A17" r:id="rId7" display="http://edgar.jrc.it/eolo/php/disp_emi_results_IPCC_reg_EDGARlev2.php?parm=edgar%5Ev4.2_FT2010_F_Gases%5Enull%5Enull%5Enull%5Enull%5Ev4.2_FT2010_F_Gases%5Egrmnht%5Enull%5Ezz2%5E-%5Egrmnht%5Enull%5E1970%5E2010%5E"/>
    <hyperlink ref="A18" r:id="rId8" display="http://edgar.jrc.it/eolo/php/disp_emi_results_IPCC_reg_EDGARlev2.php?parm=edgar%5Ev4.2_FT2010_F_Gases%5Enull%5Enull%5Enull%5Enull%5Ev4.2_FT2010_F_Gases%5Egrmnht%5Enull%5Ezz2%5E-%5Egrmnht%5Enull%5E1970%5E2010%5E"/>
    <hyperlink ref="A19" r:id="rId9" display="http://edgar.jrc.it/eolo/php/disp_emi_results_IPCC_reg_EDGARlev2.php?parm=edgar%5Ev4.2_FT2010_F_Gases%5Enull%5Enull%5Enull%5Enull%5Ev4.2_FT2010_F_Gases%5Egrmnht%5Enull%5Ezz2%5E-%5Egrmnht%5Enull%5E1970%5E2010%5E"/>
    <hyperlink ref="A20" r:id="rId10" display="http://edgar.jrc.it/eolo/php/disp_emi_results_IPCC_reg_EDGARlev2.php?parm=edgar%5Ev4.2_FT2010_F_Gases%5Enull%5Enull%5Enull%5Enull%5Ev4.2_FT2010_F_Gases%5Egrmnht%5Enull%5Ezz2%5E-%5Egrmnht%5Enull%5E1970%5E2010%5E"/>
    <hyperlink ref="A21" r:id="rId11" display="http://edgar.jrc.it/eolo/php/disp_emi_results_IPCC_reg_EDGARlev2.php?parm=edgar%5Ev4.2_FT2010_F_Gases%5Enull%5Enull%5Enull%5Enull%5Ev4.2_FT2010_F_Gases%5Egrmnht%5Enull%5Ezz2%5E-%5Egrmnht%5Enull%5E1970%5E2010%5E"/>
    <hyperlink ref="A22" r:id="rId12" display="http://edgar.jrc.it/eolo/php/disp_emi_results_IPCC_reg_EDGARlev2.php?parm=edgar%5Ev4.2_FT2010_F_Gases%5Enull%5Enull%5Enull%5Enull%5Ev4.2_FT2010_F_Gases%5Egrmnht%5Enull%5Ezz2%5E-%5Egrmnht%5Enull%5E1970%5E2010%5E"/>
    <hyperlink ref="A23" r:id="rId13" display="http://edgar.jrc.it/eolo/php/disp_emi_results_IPCC_reg_EDGARlev2.php?parm=edgar%5Ev4.2_FT2010_F_Gases%5Enull%5Enull%5Enull%5Enull%5Ev4.2_FT2010_F_Gases%5Egrmnht%5Enull%5Ezz2%5E-%5Egrmnht%5Enull%5E1970%5E2010%5E"/>
    <hyperlink ref="A24" r:id="rId14" display="http://edgar.jrc.it/eolo/php/disp_emi_results_IPCC_reg_EDGARlev2.php?parm=edgar%5Ev4.2_FT2010_F_Gases%5Enull%5Enull%5Enull%5Enull%5Ev4.2_FT2010_F_Gases%5Egrmnht%5Enull%5Ezz2%5E-%5Egrmnht%5Enull%5E1970%5E2010%5E"/>
    <hyperlink ref="A25" r:id="rId15" display="http://edgar.jrc.it/eolo/php/disp_emi_results_IPCC_reg_EDGARlev2.php?parm=edgar%5Ev4.2_FT2010_F_Gases%5Enull%5Enull%5Enull%5Enull%5Ev4.2_FT2010_F_Gases%5Egrmnht%5Enull%5Ezz2%5E-%5Egrmnht%5Enull%5E1970%5E2010%5E"/>
    <hyperlink ref="A26" r:id="rId16" display="http://edgar.jrc.it/eolo/php/disp_emi_results_IPCC_reg_EDGARlev2.php?parm=edgar%5Ev4.2_FT2010_F_Gases%5Enull%5Enull%5Enull%5Enull%5Ev4.2_FT2010_F_Gases%5Egrmnht%5Enull%5Ezz2%5E-%5Egrmnht%5Enull%5E1970%5E2010%5E"/>
    <hyperlink ref="A27" r:id="rId17" display="http://edgar.jrc.it/eolo/php/disp_emi_results_IPCC_reg_EDGARlev2.php?parm=edgar%5Ev4.2_FT2010_F_Gases%5Enull%5Enull%5Enull%5Enull%5Ev4.2_FT2010_F_Gases%5Egrmnht%5Enull%5Ezz2%5E-%5Egrmnht%5Enull%5E1970%5E2010%5E"/>
    <hyperlink ref="A28" r:id="rId18" display="http://edgar.jrc.it/eolo/php/disp_emi_results_IPCC_reg_EDGARlev2.php?parm=edgar%5Ev4.2_FT2010_F_Gases%5Enull%5Enull%5Enull%5Enull%5Ev4.2_FT2010_F_Gases%5Egrmnht%5Enull%5Ezz2%5E-%5Egrmnht%5Enull%5E1970%5E2010%5E"/>
    <hyperlink ref="A29" r:id="rId19" display="http://edgar.jrc.it/eolo/php/disp_emi_results_IPCC_reg_EDGARlev2.php?parm=edgar%5Ev4.2_FT2010_F_Gases%5Enull%5Enull%5Enull%5Enull%5Ev4.2_FT2010_F_Gases%5Egrmnht%5Enull%5Ezz2%5E-%5Egrmnht%5Enull%5E1970%5E2010%5E"/>
    <hyperlink ref="A30" r:id="rId20" display="http://edgar.jrc.it/eolo/php/disp_emi_results_IPCC_reg_EDGARlev2.php?parm=edgar%5Ev4.2_FT2010_F_Gases%5Enull%5Enull%5Enull%5Enull%5Ev4.2_FT2010_F_Gases%5Egrmnht%5Enull%5Ezz2%5E-%5Egrmnht%5Enull%5E1970%5E2010%5E"/>
    <hyperlink ref="A31" r:id="rId21" display="http://edgar.jrc.it/eolo/php/disp_emi_results_IPCC_reg_EDGARlev2.php?parm=edgar%5Ev4.2_FT2010_F_Gases%5Enull%5Enull%5Enull%5Enull%5Ev4.2_FT2010_F_Gases%5Egrmnht%5Enull%5Ezz2%5E-%5Egrmnht%5Enull%5E1970%5E2010%5E"/>
    <hyperlink ref="A32" r:id="rId22" display="http://edgar.jrc.it/eolo/php/disp_emi_results_IPCC_reg_EDGARlev2.php?parm=edgar%5Ev4.2_FT2010_F_Gases%5Enull%5Enull%5Enull%5Enull%5Ev4.2_FT2010_F_Gases%5Egrmnht%5Enull%5Ezz2%5E-%5Egrmnht%5Enull%5E1970%5E2010%5E"/>
    <hyperlink ref="A33" r:id="rId23" display="http://edgar.jrc.it/eolo/php/disp_emi_results_IPCC_reg_EDGARlev2.php?parm=edgar%5Ev4.2_FT2010_F_Gases%5Enull%5Enull%5Enull%5Enull%5Ev4.2_FT2010_F_Gases%5Egrmnht%5Enull%5Ezz2%5E-%5Egrmnht%5Enull%5E1970%5E2010%5E"/>
    <hyperlink ref="A34" r:id="rId24" display="http://edgar.jrc.it/eolo/php/disp_emi_results_IPCC_reg_EDGARlev2.php?parm=edgar%5Ev4.2_FT2010_F_Gases%5Enull%5Enull%5Enull%5Enull%5Ev4.2_FT2010_F_Gases%5Egrmnht%5Enull%5Ezz2%5E-%5Egrmnht%5Enull%5E1970%5E2010%5E"/>
    <hyperlink ref="A35" r:id="rId25" display="http://edgar.jrc.it/eolo/php/disp_emi_results_IPCC_reg_EDGARlev2.php?parm=edgar%5Ev4.2_FT2010_F_Gases%5Enull%5Enull%5Enull%5Enull%5Ev4.2_FT2010_F_Gases%5Egrmnht%5Enull%5Ezz2%5E-%5Egrmnht%5Enull%5E1970%5E2010%5E"/>
  </hyperlinks>
  <printOptions/>
  <pageMargins left="0.7" right="0.7" top="0.75" bottom="0.75" header="0.3" footer="0.3"/>
  <pageSetup horizontalDpi="600" verticalDpi="6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21" bestFit="1" customWidth="1"/>
    <col min="2" max="2" width="12.140625" style="21" customWidth="1"/>
    <col min="3" max="3" width="8.28125" style="22" customWidth="1"/>
    <col min="4" max="4" width="16.140625" style="22" customWidth="1"/>
    <col min="5" max="8" width="12.00390625" style="22" bestFit="1" customWidth="1"/>
    <col min="9" max="9" width="11.00390625" style="22" bestFit="1" customWidth="1"/>
    <col min="10" max="11" width="12.00390625" style="22" bestFit="1" customWidth="1"/>
    <col min="12" max="12" width="11.00390625" style="22" bestFit="1" customWidth="1"/>
    <col min="13" max="13" width="12.00390625" style="22" bestFit="1" customWidth="1"/>
    <col min="14" max="15" width="12.00390625" style="21" bestFit="1" customWidth="1"/>
    <col min="16" max="16" width="6.8515625" style="21" customWidth="1"/>
    <col min="17" max="18" width="10.8515625" style="21" customWidth="1"/>
    <col min="19" max="19" width="5.8515625" style="21" customWidth="1"/>
    <col min="20" max="22" width="10.8515625" style="21" customWidth="1"/>
    <col min="23" max="24" width="10.140625" style="21" customWidth="1"/>
    <col min="25" max="45" width="10.8515625" style="21" bestFit="1" customWidth="1"/>
    <col min="46" max="16384" width="9.140625" style="21" customWidth="1"/>
  </cols>
  <sheetData>
    <row r="1" spans="4:14" ht="15.75"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3:21" s="22" customFormat="1" ht="15.75">
      <c r="C3" s="24" t="s">
        <v>34</v>
      </c>
      <c r="D3" s="24" t="s">
        <v>13</v>
      </c>
      <c r="E3" s="24"/>
      <c r="F3" s="24"/>
      <c r="G3" s="24"/>
      <c r="H3" s="24"/>
      <c r="I3" s="24"/>
      <c r="J3" s="24"/>
      <c r="K3" s="24"/>
      <c r="L3" s="24"/>
      <c r="M3" s="24"/>
      <c r="N3" s="24"/>
      <c r="P3" s="25"/>
      <c r="Q3" s="21"/>
      <c r="R3" s="21"/>
      <c r="S3" s="21"/>
      <c r="T3" s="21"/>
      <c r="U3" s="21"/>
    </row>
    <row r="4" spans="3:34" s="26" customFormat="1" ht="15.75">
      <c r="C4" s="27" t="s">
        <v>4</v>
      </c>
      <c r="D4" s="28" t="s">
        <v>5</v>
      </c>
      <c r="E4" s="29">
        <v>2000</v>
      </c>
      <c r="F4" s="29">
        <v>2001</v>
      </c>
      <c r="G4" s="29">
        <v>2002</v>
      </c>
      <c r="H4" s="29">
        <v>2003</v>
      </c>
      <c r="I4" s="29">
        <v>2004</v>
      </c>
      <c r="J4" s="29">
        <v>2005</v>
      </c>
      <c r="K4" s="29">
        <v>2006</v>
      </c>
      <c r="L4" s="29">
        <v>2007</v>
      </c>
      <c r="M4" s="29">
        <v>2008</v>
      </c>
      <c r="N4" s="29">
        <v>2009</v>
      </c>
      <c r="O4" s="29">
        <v>2010</v>
      </c>
      <c r="P4" s="30"/>
      <c r="Q4" s="31">
        <v>2005</v>
      </c>
      <c r="R4" s="31">
        <v>2005</v>
      </c>
      <c r="S4" s="32"/>
      <c r="T4" s="31">
        <v>2010</v>
      </c>
      <c r="U4" s="31">
        <v>2010</v>
      </c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s="20" customFormat="1" ht="15.75">
      <c r="A5" s="15" t="s">
        <v>35</v>
      </c>
      <c r="B5" s="15" t="s">
        <v>36</v>
      </c>
      <c r="C5" s="33" t="s">
        <v>6</v>
      </c>
      <c r="D5" s="34" t="s">
        <v>14</v>
      </c>
      <c r="E5" s="18">
        <v>0.0123684</v>
      </c>
      <c r="F5" s="18">
        <v>0.0129123</v>
      </c>
      <c r="G5" s="18">
        <v>0.0143587</v>
      </c>
      <c r="H5" s="18">
        <v>0.0157599</v>
      </c>
      <c r="I5" s="18">
        <v>0.0185921</v>
      </c>
      <c r="J5" s="18">
        <v>0.0203174</v>
      </c>
      <c r="K5" s="18">
        <v>0.0215367</v>
      </c>
      <c r="L5" s="18">
        <v>0.0231992</v>
      </c>
      <c r="M5" s="18">
        <v>0.0248616</v>
      </c>
      <c r="N5" s="18">
        <v>0.0217061</v>
      </c>
      <c r="O5" s="18">
        <v>0.020159</v>
      </c>
      <c r="P5" s="19"/>
      <c r="Q5" s="35">
        <v>20</v>
      </c>
      <c r="R5" s="36">
        <f>J5/Q5*1000</f>
        <v>1.0158699999999998</v>
      </c>
      <c r="S5" s="37"/>
      <c r="T5" s="35">
        <v>20</v>
      </c>
      <c r="U5" s="38">
        <f>O5/T5*1000</f>
        <v>1.0079500000000001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s="20" customFormat="1" ht="15.75">
      <c r="A6" s="15" t="s">
        <v>35</v>
      </c>
      <c r="B6" s="15" t="s">
        <v>36</v>
      </c>
      <c r="C6" s="16" t="s">
        <v>6</v>
      </c>
      <c r="D6" s="17" t="s">
        <v>15</v>
      </c>
      <c r="E6" s="18">
        <v>2.49143</v>
      </c>
      <c r="F6" s="18">
        <v>2.27178</v>
      </c>
      <c r="G6" s="18">
        <v>2.28278</v>
      </c>
      <c r="H6" s="18">
        <v>2.26334</v>
      </c>
      <c r="I6" s="18">
        <v>2.19106</v>
      </c>
      <c r="J6" s="18">
        <v>2.00901</v>
      </c>
      <c r="K6" s="18">
        <v>2.07606</v>
      </c>
      <c r="L6" s="18">
        <v>2.07184</v>
      </c>
      <c r="M6" s="18">
        <v>2.01991</v>
      </c>
      <c r="N6" s="18">
        <v>1.74857</v>
      </c>
      <c r="O6" s="18">
        <v>1.8565</v>
      </c>
      <c r="P6" s="19"/>
      <c r="Q6" s="35">
        <v>2000</v>
      </c>
      <c r="R6" s="36">
        <f aca="true" t="shared" si="0" ref="R6:R25">J6/Q6*1000</f>
        <v>1.004505</v>
      </c>
      <c r="S6" s="37"/>
      <c r="T6" s="35">
        <v>1900</v>
      </c>
      <c r="U6" s="38">
        <f aca="true" t="shared" si="1" ref="U6:U25">O6/T6*1000</f>
        <v>0.9771052631578948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s="20" customFormat="1" ht="15.75">
      <c r="A7" s="15" t="s">
        <v>35</v>
      </c>
      <c r="B7" s="15" t="s">
        <v>36</v>
      </c>
      <c r="C7" s="16" t="s">
        <v>6</v>
      </c>
      <c r="D7" s="17" t="s">
        <v>16</v>
      </c>
      <c r="E7" s="18">
        <v>0.225628</v>
      </c>
      <c r="F7" s="18">
        <v>0.247619</v>
      </c>
      <c r="G7" s="18">
        <v>0.281864</v>
      </c>
      <c r="H7" s="18">
        <v>0.292612</v>
      </c>
      <c r="I7" s="18">
        <v>0.34715</v>
      </c>
      <c r="J7" s="18">
        <v>0.320947</v>
      </c>
      <c r="K7" s="18">
        <v>0.364563</v>
      </c>
      <c r="L7" s="18">
        <v>0.387361</v>
      </c>
      <c r="M7" s="18">
        <v>0.412771</v>
      </c>
      <c r="N7" s="18">
        <v>0.360751</v>
      </c>
      <c r="O7" s="18">
        <v>0.378831</v>
      </c>
      <c r="P7" s="19"/>
      <c r="Q7" s="35">
        <v>320</v>
      </c>
      <c r="R7" s="36">
        <f t="shared" si="0"/>
        <v>1.0029593749999999</v>
      </c>
      <c r="S7" s="37"/>
      <c r="T7" s="35">
        <v>380</v>
      </c>
      <c r="U7" s="38">
        <f t="shared" si="1"/>
        <v>0.9969236842105261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20" customFormat="1" ht="15.75">
      <c r="A8" s="15" t="s">
        <v>35</v>
      </c>
      <c r="B8" s="15" t="s">
        <v>36</v>
      </c>
      <c r="C8" s="16" t="s">
        <v>6</v>
      </c>
      <c r="D8" s="17" t="s">
        <v>17</v>
      </c>
      <c r="E8" s="18">
        <v>0.0125857</v>
      </c>
      <c r="F8" s="18">
        <v>0.0131641</v>
      </c>
      <c r="G8" s="18">
        <v>0.0136926</v>
      </c>
      <c r="H8" s="18">
        <v>0.017291</v>
      </c>
      <c r="I8" s="18">
        <v>0.0177483</v>
      </c>
      <c r="J8" s="18">
        <v>0.0150718</v>
      </c>
      <c r="K8" s="18">
        <v>0.0179037</v>
      </c>
      <c r="L8" s="18">
        <v>0.0187546</v>
      </c>
      <c r="M8" s="18">
        <v>0.0196055</v>
      </c>
      <c r="N8" s="18">
        <v>0.0198176</v>
      </c>
      <c r="O8" s="18">
        <v>0.0200144</v>
      </c>
      <c r="P8" s="19"/>
      <c r="Q8" s="35">
        <v>15</v>
      </c>
      <c r="R8" s="36">
        <f t="shared" si="0"/>
        <v>1.0047866666666667</v>
      </c>
      <c r="S8" s="37"/>
      <c r="T8" s="35">
        <v>20</v>
      </c>
      <c r="U8" s="38">
        <f t="shared" si="1"/>
        <v>1.00072</v>
      </c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20" customFormat="1" ht="15.75">
      <c r="A9" s="15" t="s">
        <v>35</v>
      </c>
      <c r="B9" s="15" t="s">
        <v>36</v>
      </c>
      <c r="C9" s="33" t="s">
        <v>6</v>
      </c>
      <c r="D9" s="17" t="s">
        <v>18</v>
      </c>
      <c r="E9" s="18">
        <v>3.59248E-05</v>
      </c>
      <c r="F9" s="18">
        <v>3.90934E-05</v>
      </c>
      <c r="G9" s="18">
        <v>3.90934E-05</v>
      </c>
      <c r="H9" s="18">
        <v>6.35066E-07</v>
      </c>
      <c r="I9" s="18">
        <v>5.26342E-05</v>
      </c>
      <c r="J9" s="18">
        <v>1.00471E-05</v>
      </c>
      <c r="K9" s="18">
        <v>1.68488E-05</v>
      </c>
      <c r="L9" s="18">
        <v>1.32138E-05</v>
      </c>
      <c r="M9" s="18">
        <v>9.57882E-06</v>
      </c>
      <c r="N9" s="18">
        <v>9.42273E-06</v>
      </c>
      <c r="O9" s="18">
        <v>9.26663E-06</v>
      </c>
      <c r="P9" s="19"/>
      <c r="Q9" s="35">
        <v>0.01</v>
      </c>
      <c r="R9" s="36">
        <f t="shared" si="0"/>
        <v>1.00471</v>
      </c>
      <c r="S9" s="37"/>
      <c r="T9" s="35">
        <v>0.009</v>
      </c>
      <c r="U9" s="38">
        <f t="shared" si="1"/>
        <v>1.0296255555555558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15.75">
      <c r="A10" s="15" t="s">
        <v>35</v>
      </c>
      <c r="B10" s="15" t="s">
        <v>36</v>
      </c>
      <c r="C10" s="39" t="s">
        <v>6</v>
      </c>
      <c r="D10" s="17" t="s">
        <v>19</v>
      </c>
      <c r="E10" s="18">
        <v>0.462363</v>
      </c>
      <c r="F10" s="18">
        <v>0.465124</v>
      </c>
      <c r="G10" s="18">
        <v>0.405798</v>
      </c>
      <c r="H10" s="18">
        <v>0.393931</v>
      </c>
      <c r="I10" s="18">
        <v>0.406195</v>
      </c>
      <c r="J10" s="18">
        <v>0.435847</v>
      </c>
      <c r="K10" s="18">
        <v>0.396086</v>
      </c>
      <c r="L10" s="18">
        <v>0.386907</v>
      </c>
      <c r="M10" s="18">
        <v>0.377729</v>
      </c>
      <c r="N10" s="18">
        <v>0.358357</v>
      </c>
      <c r="O10" s="18">
        <v>0.338985</v>
      </c>
      <c r="P10" s="19"/>
      <c r="Q10" s="35">
        <v>440</v>
      </c>
      <c r="R10" s="36">
        <f t="shared" si="0"/>
        <v>0.9905613636363637</v>
      </c>
      <c r="S10" s="37"/>
      <c r="T10" s="35">
        <v>340</v>
      </c>
      <c r="U10" s="38">
        <f t="shared" si="1"/>
        <v>0.9970147058823529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20" customFormat="1" ht="15.75">
      <c r="A11" s="15" t="s">
        <v>35</v>
      </c>
      <c r="B11" s="15" t="s">
        <v>36</v>
      </c>
      <c r="C11" s="16" t="s">
        <v>6</v>
      </c>
      <c r="D11" s="17" t="s">
        <v>20</v>
      </c>
      <c r="E11" s="18">
        <v>0.0969866</v>
      </c>
      <c r="F11" s="18">
        <v>0.0969866</v>
      </c>
      <c r="G11" s="18">
        <v>0.0768522</v>
      </c>
      <c r="H11" s="18">
        <v>0.0730642</v>
      </c>
      <c r="I11" s="18">
        <v>0.0770911</v>
      </c>
      <c r="J11" s="18">
        <v>0.0869877</v>
      </c>
      <c r="K11" s="18">
        <v>0.0733144</v>
      </c>
      <c r="L11" s="18">
        <v>0.0700724</v>
      </c>
      <c r="M11" s="18">
        <v>0.0668305</v>
      </c>
      <c r="N11" s="18">
        <v>0.0601114</v>
      </c>
      <c r="O11" s="18">
        <v>0.0533924</v>
      </c>
      <c r="P11" s="19"/>
      <c r="Q11" s="35">
        <v>87</v>
      </c>
      <c r="R11" s="36">
        <f t="shared" si="0"/>
        <v>0.9998586206896553</v>
      </c>
      <c r="S11" s="37"/>
      <c r="T11" s="35">
        <v>53</v>
      </c>
      <c r="U11" s="38">
        <f t="shared" si="1"/>
        <v>1.0074037735849055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20" customFormat="1" ht="15.75">
      <c r="A12" s="15" t="s">
        <v>35</v>
      </c>
      <c r="B12" s="15" t="s">
        <v>36</v>
      </c>
      <c r="C12" s="16" t="s">
        <v>6</v>
      </c>
      <c r="D12" s="17" t="s">
        <v>21</v>
      </c>
      <c r="E12" s="18">
        <v>11.1692</v>
      </c>
      <c r="F12" s="18">
        <v>10.1881</v>
      </c>
      <c r="G12" s="18">
        <v>9.91278</v>
      </c>
      <c r="H12" s="18">
        <v>10.2671</v>
      </c>
      <c r="I12" s="18">
        <v>10.5668</v>
      </c>
      <c r="J12" s="18">
        <v>10.6232</v>
      </c>
      <c r="K12" s="18">
        <v>10.8047</v>
      </c>
      <c r="L12" s="18">
        <v>11.304</v>
      </c>
      <c r="M12" s="18">
        <v>11.164</v>
      </c>
      <c r="N12" s="18">
        <v>12.1601</v>
      </c>
      <c r="O12" s="18">
        <v>15.8924</v>
      </c>
      <c r="P12" s="19"/>
      <c r="Q12" s="35">
        <v>11000</v>
      </c>
      <c r="R12" s="36">
        <f t="shared" si="0"/>
        <v>0.9657454545454546</v>
      </c>
      <c r="S12" s="37"/>
      <c r="T12" s="35">
        <v>16000</v>
      </c>
      <c r="U12" s="38">
        <f t="shared" si="1"/>
        <v>0.993275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15.75">
      <c r="A13" s="15" t="s">
        <v>35</v>
      </c>
      <c r="B13" s="15" t="s">
        <v>36</v>
      </c>
      <c r="C13" s="16" t="s">
        <v>6</v>
      </c>
      <c r="D13" s="17" t="s">
        <v>22</v>
      </c>
      <c r="E13" s="18">
        <v>5.15295</v>
      </c>
      <c r="F13" s="18">
        <v>7.49096</v>
      </c>
      <c r="G13" s="18">
        <v>9.97201</v>
      </c>
      <c r="H13" s="18">
        <v>12.608</v>
      </c>
      <c r="I13" s="18">
        <v>15.6928</v>
      </c>
      <c r="J13" s="18">
        <v>19.0031</v>
      </c>
      <c r="K13" s="18">
        <v>23.5654</v>
      </c>
      <c r="L13" s="18">
        <v>26.7903</v>
      </c>
      <c r="M13" s="18">
        <v>30.0152</v>
      </c>
      <c r="N13" s="18">
        <v>34.8349</v>
      </c>
      <c r="O13" s="18">
        <v>42.3284</v>
      </c>
      <c r="P13" s="19"/>
      <c r="Q13" s="35">
        <v>19000</v>
      </c>
      <c r="R13" s="36">
        <f t="shared" si="0"/>
        <v>1.000163157894737</v>
      </c>
      <c r="S13" s="37"/>
      <c r="T13" s="35">
        <v>42000</v>
      </c>
      <c r="U13" s="38">
        <f t="shared" si="1"/>
        <v>1.0078190476190476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ht="15.75">
      <c r="A14" s="15" t="s">
        <v>35</v>
      </c>
      <c r="B14" s="15" t="s">
        <v>36</v>
      </c>
      <c r="C14" s="16" t="s">
        <v>6</v>
      </c>
      <c r="D14" s="17" t="s">
        <v>23</v>
      </c>
      <c r="E14" s="18">
        <v>84.5792</v>
      </c>
      <c r="F14" s="18">
        <v>96.4391</v>
      </c>
      <c r="G14" s="18">
        <v>105.885</v>
      </c>
      <c r="H14" s="18">
        <v>114.81</v>
      </c>
      <c r="I14" s="18">
        <v>125.638</v>
      </c>
      <c r="J14" s="18">
        <v>135.221</v>
      </c>
      <c r="K14" s="18">
        <v>144.558</v>
      </c>
      <c r="L14" s="18">
        <v>153.592</v>
      </c>
      <c r="M14" s="18">
        <v>162.626</v>
      </c>
      <c r="N14" s="18">
        <v>171.827</v>
      </c>
      <c r="O14" s="18">
        <v>181.063</v>
      </c>
      <c r="P14" s="19"/>
      <c r="Q14" s="35">
        <v>140000</v>
      </c>
      <c r="R14" s="36">
        <f t="shared" si="0"/>
        <v>0.9658642857142857</v>
      </c>
      <c r="S14" s="37"/>
      <c r="T14" s="35">
        <v>180000</v>
      </c>
      <c r="U14" s="38">
        <f t="shared" si="1"/>
        <v>1.0059055555555554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15.75">
      <c r="A15" s="15" t="s">
        <v>35</v>
      </c>
      <c r="B15" s="15" t="s">
        <v>36</v>
      </c>
      <c r="C15" s="16" t="s">
        <v>6</v>
      </c>
      <c r="D15" s="17" t="s">
        <v>24</v>
      </c>
      <c r="E15" s="18">
        <v>9.184</v>
      </c>
      <c r="F15" s="18">
        <v>12.0311</v>
      </c>
      <c r="G15" s="18">
        <v>14.835</v>
      </c>
      <c r="H15" s="18">
        <v>17.425</v>
      </c>
      <c r="I15" s="18">
        <v>20.4379</v>
      </c>
      <c r="J15" s="18">
        <v>23.4039</v>
      </c>
      <c r="K15" s="18">
        <v>26.5615</v>
      </c>
      <c r="L15" s="18">
        <v>29.5381</v>
      </c>
      <c r="M15" s="18">
        <v>32.5144</v>
      </c>
      <c r="N15" s="18">
        <v>36.1668</v>
      </c>
      <c r="O15" s="18">
        <v>40.766</v>
      </c>
      <c r="P15" s="19"/>
      <c r="Q15" s="35">
        <v>23000</v>
      </c>
      <c r="R15" s="36">
        <f t="shared" si="0"/>
        <v>1.0175608695652174</v>
      </c>
      <c r="S15" s="37"/>
      <c r="T15" s="35">
        <v>41000</v>
      </c>
      <c r="U15" s="38">
        <f t="shared" si="1"/>
        <v>0.9942926829268292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20" customFormat="1" ht="15.75">
      <c r="A16" s="15" t="s">
        <v>35</v>
      </c>
      <c r="B16" s="15" t="s">
        <v>36</v>
      </c>
      <c r="C16" s="16" t="s">
        <v>6</v>
      </c>
      <c r="D16" s="17" t="s">
        <v>25</v>
      </c>
      <c r="E16" s="18">
        <v>15.198</v>
      </c>
      <c r="F16" s="18">
        <v>15.921</v>
      </c>
      <c r="G16" s="18">
        <v>18.5559</v>
      </c>
      <c r="H16" s="18">
        <v>20.6049</v>
      </c>
      <c r="I16" s="18">
        <v>21.863</v>
      </c>
      <c r="J16" s="18">
        <v>23.0071</v>
      </c>
      <c r="K16" s="18">
        <v>24.8453</v>
      </c>
      <c r="L16" s="18">
        <v>26.3965</v>
      </c>
      <c r="M16" s="18">
        <v>27.9477</v>
      </c>
      <c r="N16" s="18">
        <v>29.1452</v>
      </c>
      <c r="O16" s="18">
        <v>34.5261</v>
      </c>
      <c r="P16" s="19"/>
      <c r="Q16" s="35">
        <v>23000</v>
      </c>
      <c r="R16" s="36">
        <f t="shared" si="0"/>
        <v>1.000308695652174</v>
      </c>
      <c r="S16" s="37"/>
      <c r="T16" s="35">
        <v>35000</v>
      </c>
      <c r="U16" s="38">
        <f t="shared" si="1"/>
        <v>0.98646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ht="15.75">
      <c r="A17" s="15" t="s">
        <v>35</v>
      </c>
      <c r="B17" s="15" t="s">
        <v>36</v>
      </c>
      <c r="C17" s="16" t="s">
        <v>6</v>
      </c>
      <c r="D17" s="17" t="s">
        <v>26</v>
      </c>
      <c r="E17" s="18">
        <v>1.951</v>
      </c>
      <c r="F17" s="18">
        <v>1.645</v>
      </c>
      <c r="G17" s="18">
        <v>2.508</v>
      </c>
      <c r="H17" s="18">
        <v>3.341</v>
      </c>
      <c r="I17" s="18">
        <v>4.269</v>
      </c>
      <c r="J17" s="18">
        <v>4.89</v>
      </c>
      <c r="K17" s="18">
        <v>5.65868</v>
      </c>
      <c r="L17" s="18">
        <v>6.41823</v>
      </c>
      <c r="M17" s="18">
        <v>7.17779</v>
      </c>
      <c r="N17" s="18">
        <v>8.47126</v>
      </c>
      <c r="O17" s="18">
        <v>9.56994</v>
      </c>
      <c r="P17" s="19"/>
      <c r="Q17" s="35">
        <v>4900</v>
      </c>
      <c r="R17" s="36">
        <f t="shared" si="0"/>
        <v>0.9979591836734694</v>
      </c>
      <c r="S17" s="37"/>
      <c r="T17" s="35">
        <v>9600</v>
      </c>
      <c r="U17" s="38">
        <f t="shared" si="1"/>
        <v>0.9968687500000002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20" customFormat="1" ht="15.75">
      <c r="A18" s="15" t="s">
        <v>35</v>
      </c>
      <c r="B18" s="15" t="s">
        <v>36</v>
      </c>
      <c r="C18" s="16" t="s">
        <v>6</v>
      </c>
      <c r="D18" s="17" t="s">
        <v>27</v>
      </c>
      <c r="E18" s="18">
        <v>10.7009</v>
      </c>
      <c r="F18" s="18">
        <v>9.95676</v>
      </c>
      <c r="G18" s="18">
        <v>11.2392</v>
      </c>
      <c r="H18" s="18">
        <v>11.5854</v>
      </c>
      <c r="I18" s="18">
        <v>14.4885</v>
      </c>
      <c r="J18" s="18">
        <v>16.8638</v>
      </c>
      <c r="K18" s="18">
        <v>18.4217</v>
      </c>
      <c r="L18" s="18">
        <v>17.2661</v>
      </c>
      <c r="M18" s="18">
        <v>17.532</v>
      </c>
      <c r="N18" s="18">
        <v>17.7848</v>
      </c>
      <c r="O18" s="18">
        <v>18.0421</v>
      </c>
      <c r="P18" s="19"/>
      <c r="Q18" s="35">
        <v>17000</v>
      </c>
      <c r="R18" s="36">
        <f t="shared" si="0"/>
        <v>0.9919882352941178</v>
      </c>
      <c r="S18" s="37"/>
      <c r="T18" s="35">
        <v>18000</v>
      </c>
      <c r="U18" s="38">
        <f t="shared" si="1"/>
        <v>1.002338888888889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20" customFormat="1" ht="15.75">
      <c r="A19" s="15" t="s">
        <v>35</v>
      </c>
      <c r="B19" s="15" t="s">
        <v>36</v>
      </c>
      <c r="C19" s="16" t="s">
        <v>6</v>
      </c>
      <c r="D19" s="17" t="s">
        <v>28</v>
      </c>
      <c r="E19" s="18">
        <v>0.0861225</v>
      </c>
      <c r="F19" s="18">
        <v>0.0970375</v>
      </c>
      <c r="G19" s="18">
        <v>0.106382</v>
      </c>
      <c r="H19" s="18">
        <v>0.11461</v>
      </c>
      <c r="I19" s="18">
        <v>0.122694</v>
      </c>
      <c r="J19" s="18">
        <v>0.131535</v>
      </c>
      <c r="K19" s="18">
        <v>0.140956</v>
      </c>
      <c r="L19" s="18">
        <v>0.149878</v>
      </c>
      <c r="M19" s="18">
        <v>0.158799</v>
      </c>
      <c r="N19" s="18">
        <v>0.167884</v>
      </c>
      <c r="O19" s="18">
        <v>0.167468</v>
      </c>
      <c r="P19" s="19"/>
      <c r="Q19" s="35">
        <v>130</v>
      </c>
      <c r="R19" s="36">
        <f t="shared" si="0"/>
        <v>1.0118076923076924</v>
      </c>
      <c r="S19" s="37"/>
      <c r="T19" s="35">
        <v>170</v>
      </c>
      <c r="U19" s="38">
        <f t="shared" si="1"/>
        <v>0.9851058823529412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0" customFormat="1" ht="15.75">
      <c r="A20" s="15" t="s">
        <v>35</v>
      </c>
      <c r="B20" s="15" t="s">
        <v>36</v>
      </c>
      <c r="C20" s="16" t="s">
        <v>6</v>
      </c>
      <c r="D20" s="17" t="s">
        <v>29</v>
      </c>
      <c r="E20" s="40" t="s">
        <v>33</v>
      </c>
      <c r="F20" s="18">
        <v>0.003</v>
      </c>
      <c r="G20" s="18">
        <v>0.15</v>
      </c>
      <c r="H20" s="18">
        <v>1.133</v>
      </c>
      <c r="I20" s="18">
        <v>1.703</v>
      </c>
      <c r="J20" s="18">
        <v>2.18101</v>
      </c>
      <c r="K20" s="18">
        <v>3.00552</v>
      </c>
      <c r="L20" s="18">
        <v>3.55632</v>
      </c>
      <c r="M20" s="18">
        <v>4.10714</v>
      </c>
      <c r="N20" s="18">
        <v>4.74919</v>
      </c>
      <c r="O20" s="18">
        <v>5.39123</v>
      </c>
      <c r="P20" s="19"/>
      <c r="Q20" s="35">
        <v>2200</v>
      </c>
      <c r="R20" s="36">
        <f t="shared" si="0"/>
        <v>0.9913681818181819</v>
      </c>
      <c r="S20" s="37"/>
      <c r="T20" s="35">
        <v>5400</v>
      </c>
      <c r="U20" s="38">
        <f t="shared" si="1"/>
        <v>0.9983759259259259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s="20" customFormat="1" ht="15.75">
      <c r="A21" s="15" t="s">
        <v>35</v>
      </c>
      <c r="B21" s="15" t="s">
        <v>36</v>
      </c>
      <c r="C21" s="33" t="s">
        <v>6</v>
      </c>
      <c r="D21" s="17" t="s">
        <v>30</v>
      </c>
      <c r="E21" s="18">
        <v>0.229</v>
      </c>
      <c r="F21" s="18">
        <v>0.392</v>
      </c>
      <c r="G21" s="18">
        <v>0.568</v>
      </c>
      <c r="H21" s="18">
        <v>0.822001</v>
      </c>
      <c r="I21" s="18">
        <v>1.146</v>
      </c>
      <c r="J21" s="18">
        <v>1.701</v>
      </c>
      <c r="K21" s="18">
        <v>1.79727</v>
      </c>
      <c r="L21" s="18">
        <v>2.07944</v>
      </c>
      <c r="M21" s="18">
        <v>2.36161</v>
      </c>
      <c r="N21" s="18">
        <v>2.87043</v>
      </c>
      <c r="O21" s="18">
        <v>3.81688</v>
      </c>
      <c r="P21" s="19"/>
      <c r="Q21" s="35">
        <v>1700</v>
      </c>
      <c r="R21" s="36">
        <f t="shared" si="0"/>
        <v>1.0005882352941178</v>
      </c>
      <c r="S21" s="37"/>
      <c r="T21" s="35">
        <v>3800</v>
      </c>
      <c r="U21" s="38">
        <f t="shared" si="1"/>
        <v>1.004442105263158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s="20" customFormat="1" ht="15.75">
      <c r="A22" s="15" t="s">
        <v>35</v>
      </c>
      <c r="B22" s="15" t="s">
        <v>36</v>
      </c>
      <c r="C22" s="33" t="s">
        <v>6</v>
      </c>
      <c r="D22" s="34" t="s">
        <v>31</v>
      </c>
      <c r="E22" s="40" t="s">
        <v>33</v>
      </c>
      <c r="F22" s="40" t="s">
        <v>33</v>
      </c>
      <c r="G22" s="18">
        <v>0.065</v>
      </c>
      <c r="H22" s="18">
        <v>0.358</v>
      </c>
      <c r="I22" s="18">
        <v>0.794003</v>
      </c>
      <c r="J22" s="18">
        <v>0.922999</v>
      </c>
      <c r="K22" s="18">
        <v>1.2659</v>
      </c>
      <c r="L22" s="18">
        <v>1.49877</v>
      </c>
      <c r="M22" s="18">
        <v>1.73164</v>
      </c>
      <c r="N22" s="18">
        <v>2.00119</v>
      </c>
      <c r="O22" s="18">
        <v>2.27073</v>
      </c>
      <c r="P22" s="19"/>
      <c r="Q22" s="35">
        <v>920</v>
      </c>
      <c r="R22" s="36">
        <f t="shared" si="0"/>
        <v>1.0032597826086955</v>
      </c>
      <c r="S22" s="37"/>
      <c r="T22" s="35">
        <v>2300</v>
      </c>
      <c r="U22" s="38">
        <f t="shared" si="1"/>
        <v>0.9872739130434781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s="20" customFormat="1" ht="15.75" customHeight="1">
      <c r="A23" s="15" t="s">
        <v>35</v>
      </c>
      <c r="B23" s="15" t="s">
        <v>36</v>
      </c>
      <c r="C23" s="16" t="s">
        <v>6</v>
      </c>
      <c r="D23" s="17" t="s">
        <v>32</v>
      </c>
      <c r="E23" s="18">
        <v>0.105506</v>
      </c>
      <c r="F23" s="18">
        <v>0.137549</v>
      </c>
      <c r="G23" s="18">
        <v>0.155553</v>
      </c>
      <c r="H23" s="18">
        <v>0.173516</v>
      </c>
      <c r="I23" s="18">
        <v>0.190195</v>
      </c>
      <c r="J23" s="18">
        <v>0.206564</v>
      </c>
      <c r="K23" s="18">
        <v>0.2296</v>
      </c>
      <c r="L23" s="18">
        <v>0.249062</v>
      </c>
      <c r="M23" s="18">
        <v>0.268525</v>
      </c>
      <c r="N23" s="18">
        <v>0.286983</v>
      </c>
      <c r="O23" s="18">
        <v>0.305193</v>
      </c>
      <c r="P23" s="19"/>
      <c r="Q23" s="35">
        <v>210</v>
      </c>
      <c r="R23" s="36">
        <f t="shared" si="0"/>
        <v>0.9836380952380952</v>
      </c>
      <c r="S23" s="37"/>
      <c r="T23" s="35">
        <v>310</v>
      </c>
      <c r="U23" s="38">
        <f t="shared" si="1"/>
        <v>0.9844935483870967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s="20" customFormat="1" ht="15.75">
      <c r="A24" s="15" t="s">
        <v>35</v>
      </c>
      <c r="B24" s="15" t="s">
        <v>36</v>
      </c>
      <c r="C24" s="16" t="s">
        <v>6</v>
      </c>
      <c r="D24" s="17" t="s">
        <v>10</v>
      </c>
      <c r="E24" s="18">
        <v>0.0435164</v>
      </c>
      <c r="F24" s="18">
        <v>0.0427105</v>
      </c>
      <c r="G24" s="18">
        <v>0.0661869</v>
      </c>
      <c r="H24" s="18">
        <v>0.0811547</v>
      </c>
      <c r="I24" s="18">
        <v>0.109837</v>
      </c>
      <c r="J24" s="18">
        <v>0.13282</v>
      </c>
      <c r="K24" s="18">
        <v>0.140566</v>
      </c>
      <c r="L24" s="18">
        <v>0.157545</v>
      </c>
      <c r="M24" s="18">
        <v>0.174524</v>
      </c>
      <c r="N24" s="18">
        <v>0.193382</v>
      </c>
      <c r="O24" s="18">
        <v>0.214332</v>
      </c>
      <c r="P24" s="19"/>
      <c r="Q24" s="35">
        <v>130</v>
      </c>
      <c r="R24" s="36">
        <f t="shared" si="0"/>
        <v>1.0216923076923077</v>
      </c>
      <c r="S24" s="37"/>
      <c r="T24" s="35">
        <v>210</v>
      </c>
      <c r="U24" s="38">
        <f t="shared" si="1"/>
        <v>1.0206285714285714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20" customFormat="1" ht="15.75">
      <c r="A25" s="15" t="s">
        <v>35</v>
      </c>
      <c r="B25" s="15" t="s">
        <v>36</v>
      </c>
      <c r="C25" s="16" t="s">
        <v>6</v>
      </c>
      <c r="D25" s="17" t="s">
        <v>9</v>
      </c>
      <c r="E25" s="18">
        <v>4.89983</v>
      </c>
      <c r="F25" s="18">
        <v>4.72198</v>
      </c>
      <c r="G25" s="18">
        <v>4.97815</v>
      </c>
      <c r="H25" s="18">
        <v>5.24933</v>
      </c>
      <c r="I25" s="18">
        <v>5.24055</v>
      </c>
      <c r="J25" s="18">
        <v>5.48853</v>
      </c>
      <c r="K25" s="18">
        <v>5.82346</v>
      </c>
      <c r="L25" s="18">
        <v>6.16623</v>
      </c>
      <c r="M25" s="18">
        <v>6.49732</v>
      </c>
      <c r="N25" s="18">
        <v>6.57204</v>
      </c>
      <c r="O25" s="18">
        <v>6.97848</v>
      </c>
      <c r="P25" s="19"/>
      <c r="Q25" s="35">
        <v>5500</v>
      </c>
      <c r="R25" s="36">
        <f t="shared" si="0"/>
        <v>0.9979145454545454</v>
      </c>
      <c r="S25" s="37"/>
      <c r="T25" s="35">
        <v>7000</v>
      </c>
      <c r="U25" s="38">
        <f t="shared" si="1"/>
        <v>0.9969257142857144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4:24" ht="15.75">
      <c r="N26" s="41"/>
      <c r="O26" s="41"/>
      <c r="P26" s="41"/>
      <c r="Q26" s="42"/>
      <c r="R26" s="43"/>
      <c r="S26" s="44"/>
      <c r="T26" s="42"/>
      <c r="U26" s="45"/>
      <c r="V26" s="41"/>
      <c r="W26" s="41"/>
      <c r="X26" s="41"/>
    </row>
    <row r="27" spans="4:21" ht="15.75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Q27" s="42"/>
      <c r="R27" s="43"/>
      <c r="S27" s="44"/>
      <c r="T27" s="42"/>
      <c r="U27" s="45"/>
    </row>
    <row r="28" spans="3:45" s="46" customFormat="1" ht="15.75">
      <c r="C28" s="4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48"/>
      <c r="R28" s="49"/>
      <c r="S28" s="37"/>
      <c r="T28" s="48"/>
      <c r="U28" s="36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3:45" s="46" customFormat="1" ht="15.75">
      <c r="C29" s="50" t="s">
        <v>38</v>
      </c>
      <c r="D29" s="51" t="s">
        <v>37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2"/>
      <c r="R29" s="43"/>
      <c r="S29" s="44"/>
      <c r="T29" s="42"/>
      <c r="U29" s="45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3:21" s="46" customFormat="1" ht="15.75">
      <c r="C30" s="53" t="s">
        <v>4</v>
      </c>
      <c r="D30" s="53" t="s">
        <v>5</v>
      </c>
      <c r="E30" s="53">
        <v>2000</v>
      </c>
      <c r="F30" s="53">
        <v>2001</v>
      </c>
      <c r="G30" s="53">
        <v>2002</v>
      </c>
      <c r="H30" s="53">
        <v>2003</v>
      </c>
      <c r="I30" s="53">
        <v>2004</v>
      </c>
      <c r="J30" s="53">
        <v>2005</v>
      </c>
      <c r="K30" s="53">
        <v>2006</v>
      </c>
      <c r="L30" s="53">
        <v>2007</v>
      </c>
      <c r="M30" s="53">
        <v>2008</v>
      </c>
      <c r="N30" s="53">
        <v>2009</v>
      </c>
      <c r="O30" s="53">
        <v>2010</v>
      </c>
      <c r="Q30" s="42"/>
      <c r="R30" s="43"/>
      <c r="S30" s="44"/>
      <c r="T30" s="42"/>
      <c r="U30" s="45"/>
    </row>
    <row r="31" spans="1:21" s="46" customFormat="1" ht="15.75">
      <c r="A31" s="15" t="s">
        <v>35</v>
      </c>
      <c r="B31" s="15" t="s">
        <v>36</v>
      </c>
      <c r="C31" s="54" t="s">
        <v>6</v>
      </c>
      <c r="D31" s="55" t="s">
        <v>39</v>
      </c>
      <c r="E31" s="55">
        <v>108364.604157</v>
      </c>
      <c r="F31" s="55">
        <v>99650.002249</v>
      </c>
      <c r="G31" s="55">
        <v>97643.222249</v>
      </c>
      <c r="H31" s="55">
        <v>99794.73342981</v>
      </c>
      <c r="I31" s="55">
        <v>101624.984022</v>
      </c>
      <c r="J31" s="55">
        <v>100048.4979027</v>
      </c>
      <c r="K31" s="55">
        <v>102000.98705699999</v>
      </c>
      <c r="L31" s="55">
        <v>105392.701978</v>
      </c>
      <c r="M31" s="55">
        <v>104039.74789890001</v>
      </c>
      <c r="N31" s="55">
        <v>106935.53856429999</v>
      </c>
      <c r="O31" s="55">
        <v>132821.1172297</v>
      </c>
      <c r="Q31" s="48">
        <f>190000000</f>
        <v>190000000</v>
      </c>
      <c r="R31" s="49">
        <f>J31/Q31*1000</f>
        <v>0.5265710415931578</v>
      </c>
      <c r="S31" s="37"/>
      <c r="T31" s="48">
        <v>239999997</v>
      </c>
      <c r="U31" s="36">
        <f>O31/T31*1000</f>
        <v>0.5534213287081833</v>
      </c>
    </row>
    <row r="32" spans="1:21" s="46" customFormat="1" ht="15.75">
      <c r="A32" s="15" t="s">
        <v>35</v>
      </c>
      <c r="B32" s="15" t="s">
        <v>36</v>
      </c>
      <c r="C32" s="54" t="s">
        <v>6</v>
      </c>
      <c r="D32" s="55" t="s">
        <v>40</v>
      </c>
      <c r="E32" s="55">
        <v>312718.546</v>
      </c>
      <c r="F32" s="55">
        <v>339315.286</v>
      </c>
      <c r="G32" s="55">
        <v>392478.51100000006</v>
      </c>
      <c r="H32" s="55">
        <v>433582.77900000004</v>
      </c>
      <c r="I32" s="55">
        <v>512331.623</v>
      </c>
      <c r="J32" s="55">
        <v>582199.341</v>
      </c>
      <c r="K32" s="55">
        <v>647264.8589999999</v>
      </c>
      <c r="L32" s="55">
        <v>672904.183</v>
      </c>
      <c r="M32" s="55">
        <v>716167.4460000001</v>
      </c>
      <c r="N32" s="55">
        <v>769789.422</v>
      </c>
      <c r="O32" s="55">
        <v>836674.6380000002</v>
      </c>
      <c r="Q32" s="48">
        <f>190000000</f>
        <v>190000000</v>
      </c>
      <c r="R32" s="49">
        <f>J32/Q32*1000</f>
        <v>3.064207057894737</v>
      </c>
      <c r="S32" s="37"/>
      <c r="T32" s="48">
        <v>239999998</v>
      </c>
      <c r="U32" s="36">
        <f>O32/T32*1000</f>
        <v>3.486144354051204</v>
      </c>
    </row>
    <row r="33" spans="1:21" s="46" customFormat="1" ht="15.75">
      <c r="A33" s="15" t="s">
        <v>35</v>
      </c>
      <c r="B33" s="15" t="s">
        <v>36</v>
      </c>
      <c r="C33" s="54" t="s">
        <v>6</v>
      </c>
      <c r="D33" s="55" t="s">
        <v>9</v>
      </c>
      <c r="E33" s="56">
        <v>115146</v>
      </c>
      <c r="F33" s="56">
        <v>110966</v>
      </c>
      <c r="G33" s="56">
        <v>116987</v>
      </c>
      <c r="H33" s="56">
        <v>123359</v>
      </c>
      <c r="I33" s="56">
        <v>123153</v>
      </c>
      <c r="J33" s="56">
        <v>128980</v>
      </c>
      <c r="K33" s="56">
        <v>136851</v>
      </c>
      <c r="L33" s="56">
        <v>144907</v>
      </c>
      <c r="M33" s="56">
        <v>152687</v>
      </c>
      <c r="N33" s="56">
        <v>154443</v>
      </c>
      <c r="O33" s="56">
        <v>163994</v>
      </c>
      <c r="Q33" s="48">
        <f>190000000</f>
        <v>190000000</v>
      </c>
      <c r="R33" s="49">
        <f>J33/Q33*1000</f>
        <v>0.6788421052631579</v>
      </c>
      <c r="S33" s="37"/>
      <c r="T33" s="48">
        <v>239999999</v>
      </c>
      <c r="U33" s="36">
        <f>O33/T33*1000</f>
        <v>0.6833083361804514</v>
      </c>
    </row>
    <row r="34" spans="1:21" s="46" customFormat="1" ht="15.75">
      <c r="A34" s="15" t="s">
        <v>35</v>
      </c>
      <c r="B34" s="15" t="s">
        <v>36</v>
      </c>
      <c r="C34" s="54" t="s">
        <v>6</v>
      </c>
      <c r="D34" s="55" t="s">
        <v>10</v>
      </c>
      <c r="E34" s="55">
        <v>700.614</v>
      </c>
      <c r="F34" s="55">
        <v>687.639</v>
      </c>
      <c r="G34" s="55">
        <v>1065.61</v>
      </c>
      <c r="H34" s="55">
        <v>1306.59</v>
      </c>
      <c r="I34" s="55">
        <v>1768.38</v>
      </c>
      <c r="J34" s="55">
        <v>2138.41</v>
      </c>
      <c r="K34" s="55">
        <v>2263.11</v>
      </c>
      <c r="L34" s="55">
        <v>2536.47</v>
      </c>
      <c r="M34" s="55">
        <v>2809.84</v>
      </c>
      <c r="N34" s="55">
        <v>3113.45</v>
      </c>
      <c r="O34" s="55">
        <v>3450.74</v>
      </c>
      <c r="Q34" s="48">
        <f>190000000</f>
        <v>190000000</v>
      </c>
      <c r="R34" s="49">
        <f>J34/Q34*1000</f>
        <v>0.01125478947368421</v>
      </c>
      <c r="S34" s="37"/>
      <c r="T34" s="48">
        <v>240000000</v>
      </c>
      <c r="U34" s="36">
        <f>O34/T34*1000</f>
        <v>0.014378083333333331</v>
      </c>
    </row>
    <row r="35" spans="3:21" s="46" customFormat="1" ht="15.75">
      <c r="C35" s="57">
        <v>2</v>
      </c>
      <c r="D35" s="58" t="s">
        <v>11</v>
      </c>
      <c r="E35" s="59">
        <v>536929.7641569999</v>
      </c>
      <c r="F35" s="59">
        <v>550618.927249</v>
      </c>
      <c r="G35" s="59">
        <v>608174.343249</v>
      </c>
      <c r="H35" s="59">
        <v>658043.10242981</v>
      </c>
      <c r="I35" s="59">
        <v>738877.987022</v>
      </c>
      <c r="J35" s="59">
        <v>813366.2489027</v>
      </c>
      <c r="K35" s="59">
        <v>888379.9560569999</v>
      </c>
      <c r="L35" s="59">
        <v>925740.3549779999</v>
      </c>
      <c r="M35" s="59">
        <v>975704.0338989001</v>
      </c>
      <c r="N35" s="59">
        <v>1034281.4105642999</v>
      </c>
      <c r="O35" s="59">
        <v>1136940.4952297</v>
      </c>
      <c r="Q35" s="60"/>
      <c r="R35" s="61"/>
      <c r="S35" s="62"/>
      <c r="T35" s="60"/>
      <c r="U35" s="63"/>
    </row>
    <row r="36" spans="17:21" ht="15.75">
      <c r="Q36" s="41"/>
      <c r="R36" s="41"/>
      <c r="S36" s="41"/>
      <c r="T36" s="41"/>
      <c r="U36" s="41"/>
    </row>
  </sheetData>
  <sheetProtection/>
  <hyperlinks>
    <hyperlink ref="C31" r:id="rId1" display="http://edgar.jrc.it/eolo/php/disp_emi_results_IPCC_reg_EDGARlev2.php?parm=edgar%5Ev4.2_FT2010_fGas%5Enull%5Enull%5Enull%5Enull%5Ev4.2_FT2010_fGas_GWP100%5Egrmnht%5Enull%5Ezz2%5E-%5Egrmnht%5Enull%5E1970%5E2010%5E"/>
    <hyperlink ref="C32" r:id="rId2" display="http://edgar.jrc.it/eolo/php/disp_emi_results_IPCC_reg_EDGARlev2.php?parm=edgar%5Ev4.2_FT2010_fGas%5Enull%5Enull%5Enull%5Enull%5Ev4.2_FT2010_fGas_GWP100%5Egrmnht%5Enull%5Ezz2%5E-%5Egrmnht%5Enull%5E1970%5E2010%5E"/>
    <hyperlink ref="C33" r:id="rId3" display="http://edgar.jrc.it/eolo/php/disp_emi_results_IPCC_reg_EDGARlev2.php?parm=edgar%5Ev4.2_FT2010_fGas%5Enull%5Enull%5Enull%5Enull%5Ev4.2_FT2010_fGas_GWP100%5Egrmnht%5Enull%5Ezz2%5E-%5Egrmnht%5Enull%5E1970%5E2010%5E"/>
    <hyperlink ref="C34" r:id="rId4" display="http://edgar.jrc.it/eolo/php/disp_emi_results_IPCC_reg_EDGARlev2.php?parm=edgar%5Ev4.2_FT2010_fGas%5Enull%5Enull%5Enull%5Enull%5Ev4.2_FT2010_fGas_GWP100%5Egrmnht%5Enull%5Ezz2%5E-%5Egrmnht%5Enull%5E1970%5E2010%5E"/>
  </hyperlinks>
  <printOptions/>
  <pageMargins left="0.7" right="0.7" top="0.75" bottom="0.75" header="0.3" footer="0.3"/>
  <pageSetup fitToHeight="0" fitToWidth="1" horizontalDpi="600" verticalDpi="600" orientation="landscape" scale="53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maenhout</dc:creator>
  <cp:keywords/>
  <dc:description/>
  <cp:lastModifiedBy>Diego Guizzardi</cp:lastModifiedBy>
  <cp:lastPrinted>2013-12-03T10:55:06Z</cp:lastPrinted>
  <dcterms:created xsi:type="dcterms:W3CDTF">2013-11-29T06:51:28Z</dcterms:created>
  <dcterms:modified xsi:type="dcterms:W3CDTF">2013-12-03T13:24:40Z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