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8750" windowHeight="10950" tabRatio="725" activeTab="1"/>
  </bookViews>
  <sheets>
    <sheet name="Readme" sheetId="1" r:id="rId1"/>
    <sheet name="Form" sheetId="2" r:id="rId2"/>
    <sheet name="RDF+XML Template" sheetId="3" r:id="rId3"/>
    <sheet name="JSON Template" sheetId="4" r:id="rId4"/>
    <sheet name="Codelists" sheetId="5" r:id="rId5"/>
    <sheet name="Configuration" sheetId="6" r:id="rId6"/>
  </sheets>
  <definedNames>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1" authorId="0">
      <text>
        <r>
          <rPr>
            <sz val="9"/>
            <rFont val="Tahoma"/>
            <family val="2"/>
          </rPr>
          <t>Here's the comment!</t>
        </r>
      </text>
    </comment>
  </commentList>
</comments>
</file>

<file path=xl/comments2.xml><?xml version="1.0" encoding="utf-8"?>
<comments xmlns="http://schemas.openxmlformats.org/spreadsheetml/2006/main">
  <authors>
    <author>Andrea Perego</author>
    <author>Lorenzino Vaccari</author>
  </authors>
  <commentList>
    <comment ref="B5" authorId="0">
      <text>
        <r>
          <rPr>
            <sz val="9"/>
            <rFont val="Tahoma"/>
            <family val="2"/>
          </rPr>
          <t>Organization of related datasets. It can be also the description of the organization of folders created in the JRC data repository under the corresponding project folder.E.g.: "A number of Datasets were developed by the project and used by the model MAPPE. 
The model is a collection of ArcGIS raster calculations, originally implemented in VBA for ArcGIS 9.x; as this environment is obsolete, I recommend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under \MAPPE\MAPPE_Europe\LATEST.</t>
        </r>
      </text>
    </comment>
    <comment ref="B6" authorId="1">
      <text>
        <r>
          <rPr>
            <b/>
            <sz val="9"/>
            <rFont val="Tahoma"/>
            <family val="2"/>
          </rPr>
          <t>Lorenzino Vaccari:</t>
        </r>
        <r>
          <rPr>
            <sz val="9"/>
            <rFont val="Tahoma"/>
            <family val="2"/>
          </rPr>
          <t xml:space="preserve">
Link of a Web Page containing additional information about the project. E.g. http://publications.jrc.ec.europa.eu/repository/bitstream/111111111/22404/2/lb-na-24911-en-n.pdf</t>
        </r>
      </text>
    </comment>
    <comment ref="B7" authorId="0">
      <text>
        <r>
          <rPr>
            <sz val="9"/>
            <rFont val="Tahoma"/>
            <family val="2"/>
          </rPr>
          <t>It can be a person either the name of a team. For a person indicate the First Name and the Last Name separated by a blank space.</t>
        </r>
      </text>
    </comment>
    <comment ref="B8" authorId="1">
      <text>
        <r>
          <rPr>
            <b/>
            <sz val="9"/>
            <rFont val="Tahoma"/>
            <family val="2"/>
          </rPr>
          <t>Lorenzino Vaccari:</t>
        </r>
        <r>
          <rPr>
            <sz val="9"/>
            <rFont val="Tahoma"/>
            <family val="2"/>
          </rPr>
          <t xml:space="preserve">
Functional (better) either personal email</t>
        </r>
      </text>
    </comment>
    <comment ref="B2" authorId="0">
      <text>
        <r>
          <rPr>
            <sz val="9"/>
            <rFont val="Tahoma"/>
            <family val="2"/>
          </rPr>
          <t>Name of the project as coommonly used within the working group. If any, indicate exactly the name of the folder created in the JRC data repository. E.g. "MAPPE"</t>
        </r>
      </text>
    </comment>
    <comment ref="B3" authorId="0">
      <text>
        <r>
          <rPr>
            <sz val="9"/>
            <rFont val="Tahoma"/>
            <family val="2"/>
          </rPr>
          <t>Title explaining the "Project acronym" used above. E.g. Multimedia Assessment of Pollutant Pathways in the Environment</t>
        </r>
      </text>
    </comment>
    <comment ref="B4" authorId="0">
      <text>
        <r>
          <rPr>
            <sz val="9"/>
            <rFont val="Tahoma"/>
            <family val="2"/>
          </rPr>
          <t>Description of the project. E.g.: These files are the latest version and presently there is no ongoing development. 
The data sources are documented in two reports for the European and Global scale respectively: 
1. Pistocchi, A., Vizcaino, M.P., Pennington, D.W., Analysis of Landscape and Climate Parameters for Continental Scale Assessment of the Fate of Pollutants EUR 22624 EN ISSN: 1018-5593  ISBN: 978-92-79-04809-8. Luxembourg: Office for Official Publications of the European Communities, 2007 [file provided under \MAPPE\MAPPE_Europe\LATEST]
2. Zulian, G., Isoardi, P., Pistocchi, A., Global Atlas of Environmental Parameters for Chemical Fate and Transport Assessment. Publications Office of the European Union, 2010. JRC Publication JRC59846, ISBN: 978-92-79-15025-8, ISSN:            1018-5593, EUR 24255 EN. http://publications.jrc.ec.europa.eu/repository/bitstream/JRC59846/lbna24255enc.pdf</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<sst xmlns="http://schemas.openxmlformats.org/spreadsheetml/2006/main" count="393" uniqueCount="355">
  <si>
    <t xml:space="preserve"> </t>
  </si>
  <si>
    <t>Language</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</si>
  <si>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</si>
  <si>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</si>
  <si>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</si>
  <si>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</si>
  <si>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</si>
  <si>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</si>
  <si>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</si>
  <si>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</si>
  <si>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</si>
  <si>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</si>
  <si>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</si>
  <si>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</si>
  <si>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</si>
  <si>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</si>
  <si>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</si>
  <si>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</si>
  <si>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</si>
  <si>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</si>
  <si>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</si>
  <si>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</si>
  <si>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</si>
  <si>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</si>
  <si>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</si>
  <si>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</si>
  <si>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</si>
  <si>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</si>
  <si>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</si>
  <si>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Publisher</t>
  </si>
  <si>
    <t>Update frequency</t>
  </si>
  <si>
    <t>Italy</t>
  </si>
  <si>
    <t>ENG</t>
  </si>
  <si>
    <t>Licence</t>
  </si>
  <si>
    <t>Europa Legal Notice</t>
  </si>
  <si>
    <t>daily</t>
  </si>
  <si>
    <t>Creative Commons Attribution v4</t>
  </si>
  <si>
    <t>Creative Commons Public Domain Dedication</t>
  </si>
  <si>
    <t>EU 28</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</si>
  <si>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</si>
  <si>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</si>
  <si>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</si>
  <si>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</si>
  <si>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</si>
  <si>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</si>
  <si>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</si>
  <si>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</si>
  <si>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</si>
  <si>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</si>
  <si>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</si>
  <si>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</si>
  <si>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</si>
  <si>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</si>
  <si>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</si>
  <si>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</si>
  <si>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</si>
  <si>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</si>
  <si>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</si>
  <si>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</si>
  <si>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</si>
  <si>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</si>
  <si>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</si>
  <si>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</si>
  <si>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</si>
  <si>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</si>
  <si>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</si>
  <si>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</si>
  <si>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</si>
  <si>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</si>
  <si>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</si>
  <si>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</si>
  <si>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</si>
  <si>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</si>
  <si>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</si>
  <si>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BUL</t>
  </si>
  <si>
    <t>CES</t>
  </si>
  <si>
    <t>DAN</t>
  </si>
  <si>
    <t>EST</t>
  </si>
  <si>
    <t>GLE</t>
  </si>
  <si>
    <t>HRV</t>
  </si>
  <si>
    <t>LAV</t>
  </si>
  <si>
    <t>LIT</t>
  </si>
  <si>
    <t>HUN</t>
  </si>
  <si>
    <t>MLT</t>
  </si>
  <si>
    <t>NLD</t>
  </si>
  <si>
    <t>POL</t>
  </si>
  <si>
    <t>RON</t>
  </si>
  <si>
    <t>SLV</t>
  </si>
  <si>
    <t>FIN</t>
  </si>
  <si>
    <t>SWE</t>
  </si>
  <si>
    <t>Format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</si>
  <si>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</si>
  <si>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</si>
  <si>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</si>
  <si>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</si>
  <si>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</si>
  <si>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</si>
  <si>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</si>
  <si>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</si>
  <si>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</si>
  <si>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</si>
  <si>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</si>
  <si>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</si>
  <si>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</si>
  <si>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</si>
  <si>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</si>
  <si>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</si>
  <si>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</si>
  <si>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</si>
  <si>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</si>
  <si>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</si>
  <si>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</si>
  <si>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</si>
  <si>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</si>
  <si>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</si>
  <si>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</si>
  <si>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</si>
  <si>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</si>
  <si>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</si>
  <si>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</si>
  <si>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</si>
  <si>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</si>
  <si>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</si>
  <si>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</si>
  <si>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</si>
  <si>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</si>
  <si>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</si>
  <si>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</si>
  <si>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</si>
  <si>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</si>
  <si>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</si>
  <si>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</si>
  <si>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</si>
  <si>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</si>
  <si>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</si>
  <si>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</si>
  <si>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</si>
  <si>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</si>
  <si>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</si>
  <si>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</si>
  <si>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EUR</t>
  </si>
  <si>
    <t>AUT</t>
  </si>
  <si>
    <t>BEL</t>
  </si>
  <si>
    <t>BGR</t>
  </si>
  <si>
    <t>CYP</t>
  </si>
  <si>
    <t>CZE</t>
  </si>
  <si>
    <t>DNK</t>
  </si>
  <si>
    <t>GRC</t>
  </si>
  <si>
    <t>LUX</t>
  </si>
  <si>
    <t>IRL</t>
  </si>
  <si>
    <t>LVA</t>
  </si>
  <si>
    <t>LTU</t>
  </si>
  <si>
    <t>PRT</t>
  </si>
  <si>
    <t>ROU</t>
  </si>
  <si>
    <t>SVK</t>
  </si>
  <si>
    <t>SVN</t>
  </si>
  <si>
    <t>ESP</t>
  </si>
  <si>
    <t>GBR</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</si>
  <si>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</si>
  <si>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</si>
  <si>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</si>
  <si>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</si>
  <si>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</si>
  <si>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</si>
  <si>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</si>
  <si>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</si>
  <si>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</si>
  <si>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</si>
  <si>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</si>
  <si>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</si>
  <si>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</si>
  <si>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</si>
  <si>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</si>
  <si>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</si>
  <si>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</si>
  <si>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</si>
  <si>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</si>
  <si>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</si>
  <si>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How this file is structured</t>
  </si>
  <si>
    <t xml:space="preserve">1) Readme </t>
  </si>
  <si>
    <t>2) Form</t>
  </si>
  <si>
    <t>4) Codelist</t>
  </si>
  <si>
    <t>Some cells can be edited as free text: in this case it is sufficient to replace the string with the appropriate text.</t>
  </si>
  <si>
    <t>Minimal guidelines</t>
  </si>
  <si>
    <t>application/pdf</t>
  </si>
  <si>
    <t>http://publications.europa.eu/resource/authority/file-type/PDF</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</si>
  <si>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</si>
  <si>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</si>
  <si>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</si>
  <si>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</si>
  <si>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</si>
  <si>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</si>
  <si>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</si>
  <si>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</si>
  <si>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</si>
  <si>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</si>
  <si>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</si>
  <si>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</si>
  <si>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</si>
  <si>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</si>
  <si>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</si>
  <si>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</si>
  <si>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</si>
  <si>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</si>
  <si>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</si>
  <si>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</si>
  <si>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</si>
  <si>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</si>
  <si>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</si>
  <si>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</si>
  <si>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</si>
  <si>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</si>
  <si>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</si>
  <si>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</si>
  <si>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</si>
  <si>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</si>
  <si>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</si>
  <si>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</si>
  <si>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</si>
  <si>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</si>
  <si>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</si>
  <si>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</si>
  <si>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</si>
  <si>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</si>
  <si>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</si>
  <si>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</si>
  <si>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</si>
  <si>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</si>
  <si>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</si>
  <si>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</si>
  <si>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</si>
  <si>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</si>
  <si>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</si>
  <si>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application/json</t>
  </si>
  <si>
    <t>http://publications.europa.eu/resource/authority/file-type/JSON</t>
  </si>
  <si>
    <t>RDF (any serialisation)</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</si>
  <si>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</si>
  <si>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</si>
  <si>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</si>
  <si>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</si>
  <si>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</si>
  <si>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</si>
  <si>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</si>
  <si>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</si>
  <si>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</si>
  <si>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</si>
  <si>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</si>
  <si>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</si>
  <si>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</si>
  <si>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</si>
  <si>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</si>
  <si>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</si>
  <si>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</si>
  <si>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</si>
  <si>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</si>
  <si>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</si>
  <si>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</si>
  <si>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</si>
  <si>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</si>
  <si>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</si>
  <si>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</si>
  <si>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</si>
  <si>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</si>
  <si>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</si>
  <si>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</si>
  <si>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</si>
  <si>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</si>
  <si>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</si>
  <si>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</si>
  <si>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</si>
  <si>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</si>
  <si>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</si>
  <si>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</si>
  <si>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</si>
  <si>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</si>
  <si>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</si>
  <si>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</si>
  <si>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</si>
  <si>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</si>
  <si>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</si>
  <si>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</si>
  <si>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</si>
  <si>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</si>
  <si>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</si>
  <si>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</si>
  <si>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</si>
  <si>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</si>
  <si>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</si>
  <si>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</si>
  <si>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</si>
  <si>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</si>
  <si>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</si>
  <si>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</si>
  <si>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</si>
  <si>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</si>
  <si>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The generated  file will be saved in the same directory of this spreadsheet, and it can be harvested or imported in the JRC Data Catalogue.</t>
  </si>
  <si>
    <t xml:space="preserve">Contact point name </t>
  </si>
  <si>
    <t>Contact point email</t>
  </si>
  <si>
    <t>Datasets organisation</t>
  </si>
  <si>
    <t>&lt;?xml version="1.0" encoding="UTF-8"?&gt;</t>
  </si>
  <si>
    <t>&lt;rdf:RDF xmlns:rdf = "http://www.w3.org/1999/02/22-rdf-syntax-ns#" xmlns:dct = "http://purl.org/dc/terms/" xmlns:dcat = "http://www.w3.org/ns/dcat#" xmlns:foaf = "http://xmlns.com/foaf/0.1/" xmlns:vcard = "http://www.w3.org/2006/vcard/ns#" xmlns:vann = "http://purl.org/vocab/vann/" xmlns:doap = "http://usefulinc.com/ns/doap#" xmlns:schema = "http://schema.org/"&gt;</t>
  </si>
  <si>
    <t>&lt;?xsl-stylesheet type= "text/xsl" href= "rdf_core_sheet.xsl"?&gt;</t>
  </si>
  <si>
    <t xml:space="preserve">      &lt;dct:PeriodOfTime&gt;</t>
  </si>
  <si>
    <t xml:space="preserve">      &lt;/dct:PeriodOfTime&gt;</t>
  </si>
  <si>
    <t xml:space="preserve">    &lt;doap:repository&gt;</t>
  </si>
  <si>
    <t xml:space="preserve">      &lt;doap:Repository&gt;</t>
  </si>
  <si>
    <t xml:space="preserve">      &lt;/doap:Repository&gt;</t>
  </si>
  <si>
    <t xml:space="preserve">    &lt;/doap:repository&gt;</t>
  </si>
  <si>
    <t xml:space="preserve">    &lt;dcat:contactPoint&gt;</t>
  </si>
  <si>
    <t xml:space="preserve">      &lt;vcard:Kind&gt;</t>
  </si>
  <si>
    <t xml:space="preserve">     &lt;/vcard:Kind&gt;</t>
  </si>
  <si>
    <t xml:space="preserve">    &lt;/dcat:contactPoint&gt;</t>
  </si>
  <si>
    <t xml:space="preserve">  &lt;/rdf:Description&gt;</t>
  </si>
  <si>
    <t>&lt;/rdf:RDF&gt;</t>
  </si>
  <si>
    <t>{</t>
  </si>
  <si>
    <t>}</t>
  </si>
  <si>
    <t>acronym</t>
  </si>
  <si>
    <t>acronym_meaning</t>
  </si>
  <si>
    <t>description</t>
  </si>
  <si>
    <t>start_date</t>
  </si>
  <si>
    <t>end_date</t>
  </si>
  <si>
    <t>structure_description</t>
  </si>
  <si>
    <t>landing_page</t>
  </si>
  <si>
    <t>contact_point_name</t>
  </si>
  <si>
    <t>contact_point_email</t>
  </si>
  <si>
    <t>Key</t>
  </si>
  <si>
    <t>Parameter</t>
  </si>
  <si>
    <t>Filename</t>
  </si>
  <si>
    <t>jrc-md-core-project-</t>
  </si>
  <si>
    <t>Base URI</t>
  </si>
  <si>
    <t>ID Pattern</t>
  </si>
  <si>
    <t>The RDF Description is composed by two parts:</t>
  </si>
  <si>
    <t>a Base URI defining the organisation</t>
  </si>
  <si>
    <t>a ID Pattern defining the project</t>
  </si>
  <si>
    <t>Filename s the prefix of the output file names (rdf and json)</t>
  </si>
  <si>
    <t>&lt;!--    &lt;dct:temporal&gt;</t>
  </si>
  <si>
    <t xml:space="preserve">    &lt;/dct:temporal&gt; --&gt;</t>
  </si>
  <si>
    <t xml:space="preserve">Collection acronym </t>
  </si>
  <si>
    <t>Collection title</t>
  </si>
  <si>
    <t>Collection description</t>
  </si>
  <si>
    <t>Collection landing page</t>
  </si>
  <si>
    <t>http://data.jrc.ec.europa.eu/collection/</t>
  </si>
  <si>
    <t>Resource</t>
  </si>
  <si>
    <t>Collection</t>
  </si>
  <si>
    <t>JRC Collection Core Editor - v1.0.4</t>
  </si>
  <si>
    <t>This spreadsheet can used to create collection metadata for the JRC Data Catalogue.</t>
  </si>
  <si>
    <t>jrc-data-support@jrc.ec.europa.eu</t>
  </si>
  <si>
    <t>Copyright 2015-2016 EUROPEAN UNION</t>
  </si>
  <si>
    <t xml:space="preserve">    &lt;rdf:type rdf:resource="http://www.w3.org/ns/dcat#Catalog"/&gt;</t>
  </si>
  <si>
    <t>WATER</t>
  </si>
  <si>
    <t>European freshwater resources</t>
  </si>
  <si>
    <t>Datasets are a subset of the JRC water portal which serves as the gateway to JRC products on freshwater and marine water resources, providing access to water data, publications, and maps, as well as to water projects and events. The portal brings together the products on freshwater resources, FATE, Water and Ecosystems, Water and Development, GMIS, EMIS, EFAS, GloFAS, Droughts-EDO,  GFDS.</t>
  </si>
  <si>
    <t>Ad de Roo</t>
  </si>
  <si>
    <t>http://water.jrc.ec.europa.eu</t>
  </si>
  <si>
    <t>ad.de-roo@ec.europa.eu</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</si>
</sst>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 numFmtId="192" formatCode="[&lt;=9999999]###\-####;\(###\)\ ###\-####"/>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409]h:mm:ss\ AM/PM"/>
    <numFmt numFmtId="199" formatCode="00000"/>
    <numFmt numFmtId="200" formatCode="[$-10434]yyyy\-mm\-dd;@"/>
    <numFmt numFmtId="201" formatCode="&quot;Sì&quot;;&quot;Sì&quot;;&quot;No&quot;"/>
    <numFmt numFmtId="202" formatCode="&quot;Vero&quot;;&quot;Vero&quot;;&quot;Falso&quot;"/>
    <numFmt numFmtId="203" formatCode="&quot;Attivo&quot;;&quot;Attivo&quot;;&quot;Inattivo&quot;"/>
    <numFmt numFmtId="204" formatCode="[$€-2]\ #.##000_);[Red]\([$€-2]\ #.##000\)"/>
    <numFmt numFmtId="205" formatCode="#,###"/>
    <numFmt numFmtId="206" formatCode="[$-410]dddd\ d\ mmmm\ yyyy"/>
    <numFmt numFmtId="207" formatCode="yyyy\-mm\-dd"/>
    <numFmt numFmtId="208" formatCode="yyyy\-mm\-dd\Thh:mm"/>
    <numFmt numFmtId="209" formatCode="[$-409]d/m/yy\ h\.mm\ AM/PM;@"/>
    <numFmt numFmtId="210" formatCode="[$-409]dddd\,\ mmmm\ d\,\ yyyy"/>
    <numFmt numFmtId="211" formatCode="[$-409]d\-mmm\-yyyy;@"/>
    <numFmt numFmtId="212" formatCode="yyyy\-mmm\-dd"/>
    <numFmt numFmtId="213" formatCode="[$-409]d\-mmm\-yy;@"/>
    <numFmt numFmtId="214" formatCode="dd/mm/yyyy;@"/>
    <numFmt numFmtId="215" formatCode="yyyy"/>
    <numFmt numFmtId="216" formatCode="[$-809]d\ mmmm\ yyyy;@"/>
    <numFmt numFmtId="217" formatCode="[$-809]dd\ mmmm\ yyyy;@"/>
    <numFmt numFmtId="218" formatCode="dd/mm/yy;@"/>
  </numFmts>
  <fonts count="53">
    <font>
      <sz val="11"/>
      <color theme="1"/>
      <name val="Calibri"/>
      <family val="2"/>
    </font>
    <font>
      <sz val="11"/>
      <color indexed="8"/>
      <name val="Calibri"/>
      <family val="2"/>
    </font>
    <font>
      <sz val="9"/>
      <name val="Tahoma"/>
      <family val="2"/>
    </font>
    <font>
      <b/>
      <sz val="11"/>
      <color indexed="8"/>
      <name val="Calibri"/>
      <family val="2"/>
    </font>
    <font>
      <b/>
      <sz val="16"/>
      <color indexed="30"/>
      <name val="Calibri"/>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i/>
      <sz val="11"/>
      <color indexed="63"/>
      <name val="Calibri"/>
      <family val="2"/>
    </font>
    <font>
      <b/>
      <sz val="11"/>
      <color indexed="62"/>
      <name val="Calibri"/>
      <family val="2"/>
    </font>
    <font>
      <sz val="10"/>
      <color indexed="8"/>
      <name val="Arial Unicode MS"/>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tint="0.34999001026153564"/>
      <name val="Calibri"/>
      <family val="2"/>
    </font>
    <font>
      <i/>
      <sz val="11"/>
      <color theme="0" tint="-0.4999699890613556"/>
      <name val="Calibri"/>
      <family val="2"/>
    </font>
    <font>
      <b/>
      <sz val="11"/>
      <color theme="3" tint="0.39998000860214233"/>
      <name val="Calibri"/>
      <family val="2"/>
    </font>
    <font>
      <sz val="10"/>
      <color theme="1"/>
      <name val="Arial Unicode MS"/>
      <family val="2"/>
    </font>
    <font>
      <b/>
      <sz val="16"/>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style="medium"/>
      <right style="thin"/>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8">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center" wrapText="1"/>
      <protection/>
    </xf>
    <xf numFmtId="0" fontId="0" fillId="0" borderId="0" xfId="0" applyBorder="1" applyAlignment="1">
      <alignment/>
    </xf>
    <xf numFmtId="0" fontId="0" fillId="33" borderId="0" xfId="0" applyFill="1" applyAlignment="1" applyProtection="1">
      <alignment vertical="center" wrapText="1"/>
      <protection/>
    </xf>
    <xf numFmtId="0" fontId="46" fillId="0" borderId="0" xfId="0" applyFont="1" applyAlignment="1" applyProtection="1">
      <alignment horizontal="center" vertical="center" wrapText="1"/>
      <protection/>
    </xf>
    <xf numFmtId="0" fontId="44" fillId="0" borderId="10" xfId="0" applyFont="1" applyBorder="1" applyAlignment="1" applyProtection="1">
      <alignment/>
      <protection/>
    </xf>
    <xf numFmtId="0" fontId="0" fillId="33" borderId="10" xfId="0" applyFill="1" applyBorder="1" applyAlignment="1" applyProtection="1">
      <alignment/>
      <protection/>
    </xf>
    <xf numFmtId="0" fontId="0" fillId="33" borderId="10" xfId="0" applyFont="1" applyFill="1" applyBorder="1" applyAlignment="1" applyProtection="1">
      <alignment/>
      <protection/>
    </xf>
    <xf numFmtId="0" fontId="0" fillId="0" borderId="0" xfId="0" applyAlignment="1">
      <alignment wrapText="1"/>
    </xf>
    <xf numFmtId="0" fontId="0" fillId="33" borderId="10" xfId="0" applyFill="1" applyBorder="1" applyAlignment="1">
      <alignment/>
    </xf>
    <xf numFmtId="0" fontId="0" fillId="6" borderId="11" xfId="0" applyNumberFormat="1" applyFont="1" applyFill="1" applyBorder="1" applyAlignment="1" applyProtection="1">
      <alignment horizontal="left" vertical="center"/>
      <protection locked="0"/>
    </xf>
    <xf numFmtId="0" fontId="44" fillId="33" borderId="10" xfId="0" applyFont="1" applyFill="1" applyBorder="1" applyAlignment="1">
      <alignment/>
    </xf>
    <xf numFmtId="0" fontId="0" fillId="34" borderId="11" xfId="0" applyFont="1" applyFill="1" applyBorder="1" applyAlignment="1" applyProtection="1">
      <alignment horizontal="left" vertical="center"/>
      <protection locked="0"/>
    </xf>
    <xf numFmtId="0" fontId="0" fillId="7" borderId="12" xfId="20" applyFill="1" applyBorder="1" applyAlignment="1">
      <alignment/>
    </xf>
    <xf numFmtId="0" fontId="38" fillId="7" borderId="12" xfId="53" applyFill="1" applyBorder="1" applyAlignment="1">
      <alignment/>
    </xf>
    <xf numFmtId="0" fontId="0" fillId="6" borderId="12" xfId="19" applyFill="1" applyBorder="1" applyAlignment="1">
      <alignment/>
    </xf>
    <xf numFmtId="0" fontId="0" fillId="35" borderId="12" xfId="18" applyFill="1" applyBorder="1" applyAlignment="1" applyProtection="1">
      <alignment/>
      <protection locked="0"/>
    </xf>
    <xf numFmtId="0" fontId="0" fillId="35" borderId="12" xfId="18" applyFont="1" applyFill="1" applyBorder="1" applyAlignment="1" applyProtection="1">
      <alignment/>
      <protection locked="0"/>
    </xf>
    <xf numFmtId="0" fontId="0" fillId="36" borderId="12" xfId="17" applyFill="1" applyBorder="1" applyAlignment="1" applyProtection="1">
      <alignment/>
      <protection locked="0"/>
    </xf>
    <xf numFmtId="0" fontId="0" fillId="6" borderId="12" xfId="0" applyFill="1" applyBorder="1" applyAlignment="1" applyProtection="1">
      <alignment/>
      <protection locked="0"/>
    </xf>
    <xf numFmtId="0" fontId="0" fillId="37" borderId="12" xfId="15" applyFont="1" applyFill="1" applyBorder="1" applyAlignment="1">
      <alignment/>
    </xf>
    <xf numFmtId="0" fontId="38" fillId="37" borderId="12" xfId="53" applyFill="1" applyBorder="1" applyAlignment="1">
      <alignment/>
    </xf>
    <xf numFmtId="0" fontId="0" fillId="3" borderId="12" xfId="16" applyFont="1" applyBorder="1" applyAlignment="1" applyProtection="1">
      <alignment/>
      <protection locked="0"/>
    </xf>
    <xf numFmtId="0" fontId="38" fillId="6" borderId="12" xfId="53" applyFill="1" applyBorder="1" applyAlignment="1" applyProtection="1">
      <alignment/>
      <protection locked="0"/>
    </xf>
    <xf numFmtId="0" fontId="0" fillId="7" borderId="12" xfId="20" applyFont="1" applyFill="1" applyBorder="1" applyAlignment="1">
      <alignment/>
    </xf>
    <xf numFmtId="0" fontId="0" fillId="36" borderId="12" xfId="17" applyFont="1" applyFill="1" applyBorder="1" applyAlignment="1" applyProtection="1">
      <alignment/>
      <protection locked="0"/>
    </xf>
    <xf numFmtId="0" fontId="0" fillId="6" borderId="12" xfId="0" applyFont="1" applyFill="1" applyBorder="1" applyAlignment="1">
      <alignment/>
    </xf>
    <xf numFmtId="0" fontId="0" fillId="3" borderId="12" xfId="16" applyBorder="1" applyAlignment="1" applyProtection="1">
      <alignment/>
      <protection locked="0"/>
    </xf>
    <xf numFmtId="0" fontId="0" fillId="37" borderId="12" xfId="15" applyFill="1" applyBorder="1" applyAlignment="1">
      <alignment/>
    </xf>
    <xf numFmtId="0" fontId="0" fillId="6" borderId="12" xfId="19" applyFont="1" applyFill="1" applyBorder="1" applyAlignment="1">
      <alignment/>
    </xf>
    <xf numFmtId="0" fontId="0" fillId="37" borderId="12" xfId="15" applyFill="1" applyBorder="1" applyAlignment="1" applyProtection="1">
      <alignment/>
      <protection locked="0"/>
    </xf>
    <xf numFmtId="0" fontId="0" fillId="7" borderId="12" xfId="0" applyFill="1" applyBorder="1" applyAlignment="1">
      <alignment/>
    </xf>
    <xf numFmtId="0" fontId="0" fillId="6" borderId="12" xfId="0" applyFill="1" applyBorder="1" applyAlignment="1">
      <alignment/>
    </xf>
    <xf numFmtId="0" fontId="0" fillId="35" borderId="12" xfId="0" applyFill="1" applyBorder="1" applyAlignment="1" applyProtection="1">
      <alignment/>
      <protection locked="0"/>
    </xf>
    <xf numFmtId="0" fontId="0" fillId="36" borderId="12" xfId="0" applyFill="1" applyBorder="1" applyAlignment="1" applyProtection="1">
      <alignment/>
      <protection locked="0"/>
    </xf>
    <xf numFmtId="0" fontId="0" fillId="37" borderId="12" xfId="0" applyFill="1" applyBorder="1" applyAlignment="1" applyProtection="1">
      <alignment/>
      <protection locked="0"/>
    </xf>
    <xf numFmtId="0" fontId="0" fillId="7" borderId="12" xfId="20" applyFont="1" applyFill="1" applyBorder="1" applyAlignment="1">
      <alignment/>
    </xf>
    <xf numFmtId="0" fontId="0" fillId="0" borderId="0" xfId="0" applyFill="1" applyAlignment="1">
      <alignment/>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4" xfId="0" applyFill="1" applyBorder="1" applyAlignment="1" applyProtection="1">
      <alignment wrapText="1"/>
      <protection/>
    </xf>
    <xf numFmtId="0" fontId="44" fillId="33" borderId="15" xfId="0" applyFont="1" applyFill="1" applyBorder="1" applyAlignment="1" applyProtection="1">
      <alignment/>
      <protection/>
    </xf>
    <xf numFmtId="0" fontId="0" fillId="33" borderId="16" xfId="0" applyFill="1" applyBorder="1" applyAlignment="1" applyProtection="1">
      <alignment wrapText="1"/>
      <protection/>
    </xf>
    <xf numFmtId="0" fontId="0" fillId="33" borderId="13" xfId="0" applyFill="1" applyBorder="1" applyAlignment="1">
      <alignment/>
    </xf>
    <xf numFmtId="0" fontId="0" fillId="33" borderId="14" xfId="0" applyFill="1" applyBorder="1" applyAlignment="1">
      <alignment wrapText="1"/>
    </xf>
    <xf numFmtId="0" fontId="44" fillId="33" borderId="15" xfId="0" applyFont="1" applyFill="1" applyBorder="1" applyAlignment="1">
      <alignment/>
    </xf>
    <xf numFmtId="0" fontId="44" fillId="33" borderId="16" xfId="0" applyFont="1" applyFill="1" applyBorder="1" applyAlignment="1">
      <alignment wrapText="1"/>
    </xf>
    <xf numFmtId="0" fontId="38" fillId="33" borderId="14" xfId="53" applyFill="1" applyBorder="1" applyAlignment="1">
      <alignment wrapText="1"/>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wrapText="1"/>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21" xfId="0" applyFill="1" applyBorder="1" applyAlignment="1">
      <alignment/>
    </xf>
    <xf numFmtId="0" fontId="0" fillId="33" borderId="22" xfId="0" applyFill="1" applyBorder="1" applyAlignment="1" applyProtection="1">
      <alignment wrapText="1"/>
      <protection/>
    </xf>
    <xf numFmtId="0" fontId="0" fillId="35" borderId="12" xfId="18" applyFont="1" applyFill="1" applyBorder="1" applyAlignment="1" applyProtection="1">
      <alignment/>
      <protection locked="0"/>
    </xf>
    <xf numFmtId="0" fontId="44" fillId="7" borderId="23" xfId="20" applyFont="1" applyFill="1" applyBorder="1" applyAlignment="1" applyProtection="1">
      <alignment horizontal="center"/>
      <protection locked="0"/>
    </xf>
    <xf numFmtId="0" fontId="44" fillId="6" borderId="23" xfId="19" applyFont="1" applyFill="1" applyBorder="1" applyAlignment="1">
      <alignment/>
    </xf>
    <xf numFmtId="0" fontId="44" fillId="35" borderId="23" xfId="18" applyFont="1" applyFill="1" applyBorder="1" applyAlignment="1" applyProtection="1">
      <alignment/>
      <protection/>
    </xf>
    <xf numFmtId="0" fontId="44" fillId="36" borderId="23" xfId="17" applyFont="1" applyFill="1" applyBorder="1" applyAlignment="1">
      <alignment/>
    </xf>
    <xf numFmtId="0" fontId="44" fillId="6" borderId="23" xfId="0" applyFont="1" applyFill="1" applyBorder="1" applyAlignment="1" applyProtection="1">
      <alignment/>
      <protection/>
    </xf>
    <xf numFmtId="0" fontId="44" fillId="37" borderId="23" xfId="15" applyFont="1" applyFill="1" applyBorder="1" applyAlignment="1" applyProtection="1">
      <alignment/>
      <protection/>
    </xf>
    <xf numFmtId="0" fontId="44" fillId="3" borderId="23" xfId="16" applyFont="1" applyBorder="1" applyAlignment="1" applyProtection="1">
      <alignment/>
      <protection/>
    </xf>
    <xf numFmtId="0" fontId="0" fillId="33" borderId="20" xfId="0" applyFill="1" applyBorder="1" applyAlignment="1">
      <alignment/>
    </xf>
    <xf numFmtId="0" fontId="0" fillId="33" borderId="22" xfId="0" applyFill="1" applyBorder="1" applyAlignment="1">
      <alignment wrapText="1"/>
    </xf>
    <xf numFmtId="0" fontId="44" fillId="33" borderId="0" xfId="0" applyFont="1" applyFill="1" applyBorder="1" applyAlignment="1">
      <alignment/>
    </xf>
    <xf numFmtId="0" fontId="38" fillId="33" borderId="0" xfId="53" applyFill="1" applyBorder="1" applyAlignment="1">
      <alignment/>
    </xf>
    <xf numFmtId="0" fontId="0" fillId="0" borderId="0" xfId="0" applyFont="1" applyAlignment="1" applyProtection="1">
      <alignment horizontal="left" vertical="center" wrapText="1"/>
      <protection/>
    </xf>
    <xf numFmtId="0" fontId="0" fillId="0" borderId="0" xfId="0" applyAlignment="1" applyProtection="1">
      <alignment/>
      <protection/>
    </xf>
    <xf numFmtId="0" fontId="0" fillId="0" borderId="0" xfId="0" applyAlignment="1" applyProtection="1">
      <alignment vertical="center"/>
      <protection/>
    </xf>
    <xf numFmtId="0" fontId="44" fillId="0" borderId="0" xfId="0" applyFont="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4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29"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48" fillId="0" borderId="0" xfId="0" applyFont="1" applyAlignment="1" applyProtection="1">
      <alignment vertical="center"/>
      <protection/>
    </xf>
    <xf numFmtId="0" fontId="34" fillId="29" borderId="24" xfId="48" applyBorder="1" applyAlignment="1" applyProtection="1">
      <alignment vertical="center" wrapText="1"/>
      <protection/>
    </xf>
    <xf numFmtId="0" fontId="34" fillId="29" borderId="25" xfId="48" applyBorder="1" applyAlignment="1" applyProtection="1">
      <alignment vertical="center" wrapText="1"/>
      <protection/>
    </xf>
    <xf numFmtId="0" fontId="34" fillId="29" borderId="26" xfId="48" applyBorder="1" applyAlignment="1" applyProtection="1">
      <alignment vertical="center" wrapText="1"/>
      <protection/>
    </xf>
    <xf numFmtId="0" fontId="49" fillId="0" borderId="27" xfId="0" applyFont="1" applyBorder="1" applyAlignment="1" applyProtection="1">
      <alignment horizontal="center" vertical="center" wrapText="1"/>
      <protection/>
    </xf>
    <xf numFmtId="0" fontId="34" fillId="29" borderId="25" xfId="48" applyBorder="1" applyAlignment="1" applyProtection="1">
      <alignment vertical="center"/>
      <protection/>
    </xf>
    <xf numFmtId="0" fontId="34" fillId="29" borderId="28" xfId="48" applyBorder="1" applyAlignment="1" applyProtection="1">
      <alignment vertical="center"/>
      <protection/>
    </xf>
    <xf numFmtId="0" fontId="34" fillId="29" borderId="26" xfId="48" applyBorder="1" applyAlignment="1" applyProtection="1">
      <alignment vertical="center"/>
      <protection/>
    </xf>
    <xf numFmtId="0" fontId="0" fillId="7" borderId="0" xfId="0" applyNumberFormat="1" applyFill="1" applyAlignment="1">
      <alignment/>
    </xf>
    <xf numFmtId="0" fontId="50" fillId="0" borderId="0" xfId="0" applyFont="1" applyAlignment="1">
      <alignment/>
    </xf>
    <xf numFmtId="0" fontId="0" fillId="39" borderId="20" xfId="0" applyNumberFormat="1" applyFill="1" applyBorder="1" applyAlignment="1">
      <alignment/>
    </xf>
    <xf numFmtId="0" fontId="0" fillId="39" borderId="13" xfId="0" applyNumberFormat="1" applyFill="1" applyBorder="1" applyAlignment="1">
      <alignment/>
    </xf>
    <xf numFmtId="0" fontId="38" fillId="6" borderId="29" xfId="53" applyFill="1" applyBorder="1" applyAlignment="1" applyProtection="1">
      <alignment horizontal="left" vertical="center"/>
      <protection locked="0"/>
    </xf>
    <xf numFmtId="0" fontId="0" fillId="6" borderId="30" xfId="0" applyFont="1" applyFill="1" applyBorder="1" applyAlignment="1" applyProtection="1">
      <alignment horizontal="left" vertical="center"/>
      <protection locked="0"/>
    </xf>
    <xf numFmtId="214" fontId="0" fillId="6" borderId="31" xfId="0" applyNumberFormat="1" applyFont="1" applyFill="1" applyBorder="1" applyAlignment="1" applyProtection="1">
      <alignment horizontal="left" vertical="center" wrapText="1"/>
      <protection locked="0"/>
    </xf>
    <xf numFmtId="0" fontId="44" fillId="0" borderId="10" xfId="0" applyFont="1" applyBorder="1" applyAlignment="1">
      <alignment/>
    </xf>
    <xf numFmtId="0" fontId="38" fillId="0" borderId="0" xfId="53" applyAlignment="1">
      <alignment/>
    </xf>
    <xf numFmtId="0" fontId="0" fillId="0" borderId="10" xfId="0" applyBorder="1" applyAlignment="1">
      <alignment/>
    </xf>
    <xf numFmtId="216" fontId="38" fillId="6" borderId="31" xfId="53" applyNumberFormat="1" applyFill="1" applyBorder="1" applyAlignment="1" applyProtection="1">
      <alignment horizontal="left" vertical="center"/>
      <protection locked="0"/>
    </xf>
    <xf numFmtId="0" fontId="0" fillId="6" borderId="32" xfId="0" applyFill="1" applyBorder="1" applyAlignment="1" applyProtection="1">
      <alignment horizontal="left" vertical="center"/>
      <protection locked="0"/>
    </xf>
    <xf numFmtId="0" fontId="0" fillId="6" borderId="31" xfId="0" applyFill="1" applyBorder="1" applyAlignment="1" applyProtection="1">
      <alignment horizontal="left" vertical="center" wrapText="1"/>
      <protection locked="0"/>
    </xf>
    <xf numFmtId="0" fontId="0" fillId="6" borderId="30" xfId="0" applyFill="1" applyBorder="1" applyAlignment="1" applyProtection="1">
      <alignment horizontal="left" vertical="center" wrapText="1"/>
      <protection locked="0"/>
    </xf>
    <xf numFmtId="0" fontId="51" fillId="0" borderId="33" xfId="0" applyFont="1" applyBorder="1" applyAlignment="1">
      <alignment/>
    </xf>
    <xf numFmtId="0" fontId="51" fillId="0" borderId="27" xfId="0" applyFont="1" applyBorder="1" applyAlignment="1">
      <alignment/>
    </xf>
    <xf numFmtId="0" fontId="51" fillId="0" borderId="3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rc-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s://creativecommons.org/licenses/by/4.0/" TargetMode="External" /><Relationship Id="rId7" Type="http://schemas.openxmlformats.org/officeDocument/2006/relationships/hyperlink" Target="http://publications.europa.eu/resource/authority/corporate-body/JRC" TargetMode="External" /><Relationship Id="rId8" Type="http://schemas.openxmlformats.org/officeDocument/2006/relationships/hyperlink" Target="https://ec.europa.eu/jrc/" TargetMode="External" /><Relationship Id="rId9" Type="http://schemas.openxmlformats.org/officeDocument/2006/relationships/hyperlink" Target="http://publications.europa.eu/resource/authority/file-type/RDF_XML" TargetMode="External" /><Relationship Id="rId10" Type="http://schemas.openxmlformats.org/officeDocument/2006/relationships/hyperlink" Target="http://publications.europa.eu/resource/authority/file-type/RDF_TURTLE" TargetMode="External" /><Relationship Id="rId11" Type="http://schemas.openxmlformats.org/officeDocument/2006/relationships/hyperlink" Target="http://publications.europa.eu/resource/authority/file-type/ZIP" TargetMode="External" /><Relationship Id="rId12" Type="http://schemas.openxmlformats.org/officeDocument/2006/relationships/hyperlink" Target="http://publications.europa.eu/resource/authority/file-type/TXT" TargetMode="External" /><Relationship Id="rId13" Type="http://schemas.openxmlformats.org/officeDocument/2006/relationships/hyperlink" Target="http://publications.europa.eu/resource/authority/file-type/TAR" TargetMode="External" /><Relationship Id="rId14" Type="http://schemas.openxmlformats.org/officeDocument/2006/relationships/hyperlink" Target="http://publications.europa.eu/resource/authority/file-type/JSON" TargetMode="External" /><Relationship Id="rId15" Type="http://schemas.openxmlformats.org/officeDocument/2006/relationships/hyperlink" Target="http://publications.europa.eu/resource/authority/file-type/RDF" TargetMode="External" /><Relationship Id="rId16" Type="http://schemas.openxmlformats.org/officeDocument/2006/relationships/hyperlink" Target="https://creativecommons.org/publicdomain/zero/1.0/" TargetMode="External" /><Relationship Id="rId17" Type="http://schemas.openxmlformats.org/officeDocument/2006/relationships/hyperlink" Target="https://creativecommons.org/licenses/by/4.0/" TargetMode="External" /><Relationship Id="rId18" Type="http://schemas.openxmlformats.org/officeDocument/2006/relationships/comments" Target="../comments5.xml" /><Relationship Id="rId19" Type="http://schemas.openxmlformats.org/officeDocument/2006/relationships/vmlDrawing" Target="../drawings/vmlDrawing3.vml" /><Relationship Id="rId20"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jrc.ec.europa.eu/collectio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48"/>
  <sheetViews>
    <sheetView zoomScalePageLayoutView="0" workbookViewId="0" topLeftCell="A1">
      <selection activeCell="A1" sqref="A1:D1"/>
    </sheetView>
  </sheetViews>
  <sheetFormatPr defaultColWidth="9.140625" defaultRowHeight="15"/>
  <cols>
    <col min="2" max="2" width="26.7109375" style="0" customWidth="1"/>
    <col min="3" max="3" width="4.28125" style="0" customWidth="1"/>
    <col min="4" max="4" width="86.7109375" style="9" customWidth="1"/>
    <col min="5" max="5" width="22.57421875" style="0" customWidth="1"/>
  </cols>
  <sheetData>
    <row r="1" spans="1:4" ht="21.75" thickBot="1">
      <c r="A1" s="105" t="s">
        <v>344</v>
      </c>
      <c r="B1" s="106"/>
      <c r="C1" s="106"/>
      <c r="D1" s="107"/>
    </row>
    <row r="2" spans="1:5" ht="15">
      <c r="A2" s="53"/>
      <c r="B2" s="54"/>
      <c r="C2" s="55"/>
      <c r="D2" s="56"/>
      <c r="E2" s="38"/>
    </row>
    <row r="3" spans="1:5" ht="15">
      <c r="A3" s="43" t="s">
        <v>229</v>
      </c>
      <c r="B3" s="7"/>
      <c r="C3" s="10"/>
      <c r="D3" s="44"/>
      <c r="E3" s="38"/>
    </row>
    <row r="4" spans="1:5" ht="30">
      <c r="A4" s="39"/>
      <c r="B4" s="40"/>
      <c r="C4" s="41"/>
      <c r="D4" s="42" t="s">
        <v>345</v>
      </c>
      <c r="E4" s="38"/>
    </row>
    <row r="5" spans="1:5" ht="30">
      <c r="A5" s="39"/>
      <c r="B5" s="40"/>
      <c r="C5" s="41"/>
      <c r="D5" s="42" t="s">
        <v>294</v>
      </c>
      <c r="E5" s="38"/>
    </row>
    <row r="6" spans="1:5" ht="30">
      <c r="A6" s="39"/>
      <c r="B6" s="40"/>
      <c r="C6" s="41"/>
      <c r="D6" s="42" t="s">
        <v>295</v>
      </c>
      <c r="E6" s="38"/>
    </row>
    <row r="7" spans="1:5" ht="15">
      <c r="A7" s="39"/>
      <c r="B7" s="40"/>
      <c r="C7" s="41"/>
      <c r="D7" s="42"/>
      <c r="E7" s="38"/>
    </row>
    <row r="8" spans="1:5" ht="15">
      <c r="A8" s="43" t="s">
        <v>178</v>
      </c>
      <c r="B8" s="7"/>
      <c r="C8" s="10"/>
      <c r="D8" s="44"/>
      <c r="E8" s="38"/>
    </row>
    <row r="9" spans="1:5" ht="15">
      <c r="A9" s="39"/>
      <c r="B9" s="40" t="s">
        <v>179</v>
      </c>
      <c r="C9" s="41"/>
      <c r="D9" s="42" t="s">
        <v>230</v>
      </c>
      <c r="E9" s="38"/>
    </row>
    <row r="10" spans="1:5" ht="15">
      <c r="A10" s="39"/>
      <c r="B10" s="40" t="s">
        <v>180</v>
      </c>
      <c r="C10" s="41"/>
      <c r="D10" s="42" t="s">
        <v>231</v>
      </c>
      <c r="E10" s="38"/>
    </row>
    <row r="11" spans="1:5" ht="15">
      <c r="A11" s="39"/>
      <c r="B11" s="40" t="s">
        <v>186</v>
      </c>
      <c r="C11" s="41"/>
      <c r="D11" s="42" t="s">
        <v>236</v>
      </c>
      <c r="E11" s="38"/>
    </row>
    <row r="12" spans="1:5" ht="15">
      <c r="A12" s="39"/>
      <c r="B12" s="40" t="s">
        <v>181</v>
      </c>
      <c r="C12" s="41"/>
      <c r="D12" s="42" t="s">
        <v>232</v>
      </c>
      <c r="E12" s="38"/>
    </row>
    <row r="13" spans="1:5" ht="15">
      <c r="A13" s="39"/>
      <c r="B13" s="40"/>
      <c r="C13" s="41"/>
      <c r="D13" s="42"/>
      <c r="E13" s="38"/>
    </row>
    <row r="14" spans="1:5" ht="15">
      <c r="A14" s="43" t="s">
        <v>183</v>
      </c>
      <c r="B14" s="8"/>
      <c r="C14" s="10"/>
      <c r="D14" s="44"/>
      <c r="E14" s="38"/>
    </row>
    <row r="15" spans="1:5" ht="30">
      <c r="A15" s="39"/>
      <c r="B15" s="40"/>
      <c r="C15" s="41"/>
      <c r="D15" s="42" t="s">
        <v>198</v>
      </c>
      <c r="E15" s="38"/>
    </row>
    <row r="16" spans="1:5" ht="15">
      <c r="A16" s="39"/>
      <c r="B16" s="40"/>
      <c r="C16" s="41"/>
      <c r="D16" s="42"/>
      <c r="E16" s="38"/>
    </row>
    <row r="17" spans="1:5" ht="30">
      <c r="A17" s="39"/>
      <c r="B17" s="13" t="s">
        <v>200</v>
      </c>
      <c r="C17" s="41"/>
      <c r="D17" s="42" t="s">
        <v>213</v>
      </c>
      <c r="E17" s="38"/>
    </row>
    <row r="18" spans="1:5" ht="15">
      <c r="A18" s="39"/>
      <c r="B18" s="3"/>
      <c r="C18" s="41"/>
      <c r="D18" s="42"/>
      <c r="E18" s="38"/>
    </row>
    <row r="19" spans="1:5" ht="30">
      <c r="A19" s="39"/>
      <c r="B19" s="11" t="s">
        <v>199</v>
      </c>
      <c r="C19" s="41"/>
      <c r="D19" s="42" t="s">
        <v>182</v>
      </c>
      <c r="E19" s="38"/>
    </row>
    <row r="20" spans="1:5" ht="15">
      <c r="A20" s="39"/>
      <c r="B20" s="3"/>
      <c r="C20" s="41"/>
      <c r="D20" s="42"/>
      <c r="E20" s="38"/>
    </row>
    <row r="21" spans="1:5" ht="45">
      <c r="A21" s="45"/>
      <c r="B21" s="11"/>
      <c r="C21" s="41"/>
      <c r="D21" s="42" t="s">
        <v>212</v>
      </c>
      <c r="E21" s="38"/>
    </row>
    <row r="22" spans="1:5" ht="15">
      <c r="A22" s="45"/>
      <c r="B22" s="41"/>
      <c r="C22" s="41"/>
      <c r="D22" s="46"/>
      <c r="E22" s="38"/>
    </row>
    <row r="23" spans="1:5" ht="15">
      <c r="A23" s="47" t="s">
        <v>201</v>
      </c>
      <c r="B23" s="12"/>
      <c r="C23" s="12"/>
      <c r="D23" s="48"/>
      <c r="E23" s="38"/>
    </row>
    <row r="24" spans="1:5" ht="15">
      <c r="A24" s="45"/>
      <c r="B24" s="41"/>
      <c r="C24" s="41"/>
      <c r="D24" s="46" t="s">
        <v>202</v>
      </c>
      <c r="E24" s="38"/>
    </row>
    <row r="25" spans="1:5" ht="15">
      <c r="A25" s="45"/>
      <c r="B25" s="41"/>
      <c r="C25" s="41"/>
      <c r="D25" s="46" t="s">
        <v>203</v>
      </c>
      <c r="E25" s="38"/>
    </row>
    <row r="26" spans="1:5" ht="30">
      <c r="A26" s="45"/>
      <c r="B26" s="41"/>
      <c r="C26" s="41"/>
      <c r="D26" s="46" t="s">
        <v>204</v>
      </c>
      <c r="E26" s="38"/>
    </row>
    <row r="27" spans="1:5" ht="15">
      <c r="A27" s="45"/>
      <c r="B27" s="41"/>
      <c r="C27" s="41"/>
      <c r="D27" s="46"/>
      <c r="E27" s="38"/>
    </row>
    <row r="28" spans="1:5" ht="15">
      <c r="A28" s="45"/>
      <c r="B28" s="41"/>
      <c r="C28" s="41"/>
      <c r="D28" s="46" t="s">
        <v>205</v>
      </c>
      <c r="E28" s="38"/>
    </row>
    <row r="29" spans="1:5" ht="15">
      <c r="A29" s="45"/>
      <c r="B29" s="41"/>
      <c r="C29" s="41"/>
      <c r="D29" s="49" t="s">
        <v>346</v>
      </c>
      <c r="E29" s="38"/>
    </row>
    <row r="30" spans="1:5" ht="15">
      <c r="A30" s="45"/>
      <c r="B30" s="41"/>
      <c r="C30" s="41"/>
      <c r="D30" s="46"/>
      <c r="E30" s="38"/>
    </row>
    <row r="31" spans="1:5" ht="15">
      <c r="A31" s="45"/>
      <c r="B31" s="41"/>
      <c r="C31" s="41"/>
      <c r="D31" s="46" t="s">
        <v>206</v>
      </c>
      <c r="E31" s="38"/>
    </row>
    <row r="32" spans="1:5" ht="15.75" thickBot="1">
      <c r="A32" s="50"/>
      <c r="B32" s="51"/>
      <c r="C32" s="51"/>
      <c r="D32" s="52"/>
      <c r="E32" s="38"/>
    </row>
    <row r="33" spans="1:5" ht="15">
      <c r="A33" s="65"/>
      <c r="B33" s="55"/>
      <c r="C33" s="55"/>
      <c r="D33" s="66"/>
      <c r="E33" s="38"/>
    </row>
    <row r="34" spans="1:4" ht="15">
      <c r="A34" s="45"/>
      <c r="B34" s="67" t="s">
        <v>347</v>
      </c>
      <c r="C34" s="41"/>
      <c r="D34" s="46"/>
    </row>
    <row r="35" spans="1:4" ht="15">
      <c r="A35" s="45"/>
      <c r="B35" s="41"/>
      <c r="C35" s="41"/>
      <c r="D35" s="46"/>
    </row>
    <row r="36" spans="1:4" ht="15">
      <c r="A36" s="45"/>
      <c r="B36" s="41" t="s">
        <v>237</v>
      </c>
      <c r="C36" s="41"/>
      <c r="D36" s="46"/>
    </row>
    <row r="37" spans="1:4" ht="15">
      <c r="A37" s="45"/>
      <c r="B37" s="41" t="s">
        <v>238</v>
      </c>
      <c r="C37" s="41"/>
      <c r="D37" s="46"/>
    </row>
    <row r="38" spans="1:4" ht="15">
      <c r="A38" s="45"/>
      <c r="B38" s="41" t="s">
        <v>239</v>
      </c>
      <c r="C38" s="41"/>
      <c r="D38" s="46"/>
    </row>
    <row r="39" spans="1:4" ht="15">
      <c r="A39" s="45"/>
      <c r="B39" s="41" t="s">
        <v>240</v>
      </c>
      <c r="C39" s="41"/>
      <c r="D39" s="46"/>
    </row>
    <row r="40" spans="1:4" ht="15">
      <c r="A40" s="45"/>
      <c r="B40" s="41" t="s">
        <v>0</v>
      </c>
      <c r="C40" s="41"/>
      <c r="D40" s="46"/>
    </row>
    <row r="41" spans="1:4" ht="15">
      <c r="A41" s="45"/>
      <c r="B41" s="68" t="s">
        <v>241</v>
      </c>
      <c r="C41" s="41"/>
      <c r="D41" s="46"/>
    </row>
    <row r="42" spans="1:4" ht="15">
      <c r="A42" s="45"/>
      <c r="B42" s="41"/>
      <c r="C42" s="41"/>
      <c r="D42" s="46"/>
    </row>
    <row r="43" spans="1:4" ht="15">
      <c r="A43" s="45"/>
      <c r="B43" s="41" t="s">
        <v>242</v>
      </c>
      <c r="C43" s="41"/>
      <c r="D43" s="46"/>
    </row>
    <row r="44" spans="1:4" ht="15">
      <c r="A44" s="45"/>
      <c r="B44" s="41" t="s">
        <v>243</v>
      </c>
      <c r="C44" s="41"/>
      <c r="D44" s="46"/>
    </row>
    <row r="45" spans="1:4" ht="15">
      <c r="A45" s="45"/>
      <c r="B45" s="41" t="s">
        <v>244</v>
      </c>
      <c r="C45" s="41"/>
      <c r="D45" s="46"/>
    </row>
    <row r="46" spans="1:4" ht="15">
      <c r="A46" s="45"/>
      <c r="B46" s="41" t="s">
        <v>245</v>
      </c>
      <c r="C46" s="41"/>
      <c r="D46" s="46"/>
    </row>
    <row r="47" spans="1:4" ht="15">
      <c r="A47" s="45"/>
      <c r="B47" s="41" t="s">
        <v>246</v>
      </c>
      <c r="C47" s="41"/>
      <c r="D47" s="46"/>
    </row>
    <row r="48" spans="1:4" ht="15.75" thickBot="1">
      <c r="A48" s="50"/>
      <c r="B48" s="51"/>
      <c r="C48" s="51"/>
      <c r="D48" s="52"/>
    </row>
  </sheetData>
  <sheetProtection sheet="1" objects="1" scenarios="1" selectLockedCells="1" selectUnlockedCells="1"/>
  <mergeCells count="1">
    <mergeCell ref="A1:D1"/>
  </mergeCells>
  <conditionalFormatting sqref="B17">
    <cfRule type="containsBlanks" priority="1" dxfId="0" stopIfTrue="1">
      <formula>LEN(TRIM(B17))=0</formula>
    </cfRule>
  </conditionalFormatting>
  <hyperlinks>
    <hyperlink ref="D29" r:id="rId1" display="jrc-data-support@jrc.ec.europa.eu"/>
    <hyperlink ref="B41"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H354"/>
  <sheetViews>
    <sheetView showGridLines="0" tabSelected="1" zoomScalePageLayoutView="0" workbookViewId="0" topLeftCell="A1">
      <pane ySplit="1" topLeftCell="A2" activePane="bottomLeft" state="frozen"/>
      <selection pane="topLeft" activeCell="B1" sqref="B1"/>
      <selection pane="bottomLeft" activeCell="B8" sqref="B8"/>
    </sheetView>
  </sheetViews>
  <sheetFormatPr defaultColWidth="16.8515625" defaultRowHeight="15"/>
  <cols>
    <col min="1" max="1" width="27.8515625" style="83" customWidth="1"/>
    <col min="2" max="2" width="85.00390625" style="69" customWidth="1"/>
    <col min="3" max="3" width="39.8515625" style="70" customWidth="1"/>
    <col min="4" max="4" width="63.57421875" style="71" customWidth="1"/>
    <col min="5" max="5" width="18.28125" style="71" customWidth="1"/>
    <col min="6" max="6" width="19.7109375" style="71" bestFit="1" customWidth="1"/>
    <col min="7" max="16384" width="16.8515625" style="71" customWidth="1"/>
  </cols>
  <sheetData>
    <row r="1" spans="1:6" s="2" customFormat="1" ht="36" customHeight="1" thickBot="1">
      <c r="A1" s="87"/>
      <c r="B1" s="87"/>
      <c r="D1" s="5"/>
      <c r="E1" s="4"/>
      <c r="F1" s="4"/>
    </row>
    <row r="2" spans="1:5" ht="15" customHeight="1">
      <c r="A2" s="84" t="s">
        <v>337</v>
      </c>
      <c r="B2" s="102" t="s">
        <v>349</v>
      </c>
      <c r="C2" s="70" t="s">
        <v>0</v>
      </c>
      <c r="D2" s="70"/>
      <c r="E2" s="71" t="s">
        <v>0</v>
      </c>
    </row>
    <row r="3" spans="1:5" ht="15">
      <c r="A3" s="85" t="s">
        <v>338</v>
      </c>
      <c r="B3" s="103" t="s">
        <v>350</v>
      </c>
      <c r="C3" s="70" t="s">
        <v>0</v>
      </c>
      <c r="D3" s="70"/>
      <c r="E3" s="71" t="s">
        <v>0</v>
      </c>
    </row>
    <row r="4" spans="1:8" ht="94.5" customHeight="1">
      <c r="A4" s="88" t="s">
        <v>339</v>
      </c>
      <c r="B4" s="104" t="s">
        <v>351</v>
      </c>
      <c r="C4" s="70" t="s">
        <v>0</v>
      </c>
      <c r="D4" s="70"/>
      <c r="E4" s="70" t="s">
        <v>0</v>
      </c>
      <c r="H4" s="72"/>
    </row>
    <row r="5" spans="1:5" ht="64.5" customHeight="1">
      <c r="A5" s="86" t="s">
        <v>298</v>
      </c>
      <c r="B5" s="97"/>
      <c r="C5" s="70" t="s">
        <v>0</v>
      </c>
      <c r="D5" s="70"/>
      <c r="E5" s="71" t="s">
        <v>0</v>
      </c>
    </row>
    <row r="6" spans="1:5" ht="15.75" customHeight="1">
      <c r="A6" s="88" t="s">
        <v>340</v>
      </c>
      <c r="B6" s="101" t="s">
        <v>353</v>
      </c>
      <c r="C6" s="70" t="s">
        <v>0</v>
      </c>
      <c r="D6" s="70"/>
      <c r="E6" s="71" t="s">
        <v>0</v>
      </c>
    </row>
    <row r="7" spans="1:4" ht="15.75" customHeight="1">
      <c r="A7" s="90" t="s">
        <v>296</v>
      </c>
      <c r="B7" s="96" t="s">
        <v>352</v>
      </c>
      <c r="D7" s="70"/>
    </row>
    <row r="8" spans="1:4" ht="15.75" customHeight="1" thickBot="1">
      <c r="A8" s="89" t="s">
        <v>297</v>
      </c>
      <c r="B8" s="95" t="s">
        <v>354</v>
      </c>
      <c r="D8" s="70"/>
    </row>
    <row r="9" spans="1:2" s="70" customFormat="1" ht="15">
      <c r="A9" s="73"/>
      <c r="B9" s="74"/>
    </row>
    <row r="10" spans="1:2" s="70" customFormat="1" ht="15">
      <c r="A10" s="73"/>
      <c r="B10" s="74"/>
    </row>
    <row r="11" spans="1:2" s="70" customFormat="1" ht="15">
      <c r="A11" s="73"/>
      <c r="B11" s="74"/>
    </row>
    <row r="12" spans="1:2" s="70" customFormat="1" ht="15">
      <c r="A12" s="73"/>
      <c r="B12" s="74"/>
    </row>
    <row r="13" spans="1:2" s="70" customFormat="1" ht="15">
      <c r="A13" s="73"/>
      <c r="B13" s="75"/>
    </row>
    <row r="14" spans="1:2" s="70" customFormat="1" ht="15">
      <c r="A14" s="73"/>
      <c r="B14" s="74"/>
    </row>
    <row r="15" spans="1:2" s="70" customFormat="1" ht="15">
      <c r="A15" s="76"/>
      <c r="B15" s="75"/>
    </row>
    <row r="16" spans="1:2" s="70" customFormat="1" ht="15">
      <c r="A16" s="73"/>
      <c r="B16" s="74"/>
    </row>
    <row r="17" spans="1:2" s="70" customFormat="1" ht="15">
      <c r="A17" s="73"/>
      <c r="B17" s="74"/>
    </row>
    <row r="18" spans="1:2" s="70" customFormat="1" ht="15">
      <c r="A18" s="73"/>
      <c r="B18" s="74"/>
    </row>
    <row r="19" spans="1:2" s="70" customFormat="1" ht="15">
      <c r="A19" s="73"/>
      <c r="B19" s="74"/>
    </row>
    <row r="20" spans="1:2" s="70" customFormat="1" ht="15">
      <c r="A20" s="73"/>
      <c r="B20" s="75"/>
    </row>
    <row r="21" spans="1:2" s="70" customFormat="1" ht="15">
      <c r="A21" s="73"/>
      <c r="B21" s="74"/>
    </row>
    <row r="22" spans="1:2" s="70" customFormat="1" ht="15">
      <c r="A22" s="76"/>
      <c r="B22" s="77"/>
    </row>
    <row r="23" spans="1:2" s="70" customFormat="1" ht="15">
      <c r="A23" s="73"/>
      <c r="B23" s="74"/>
    </row>
    <row r="24" spans="1:2" s="70" customFormat="1" ht="15">
      <c r="A24" s="73"/>
      <c r="B24" s="74"/>
    </row>
    <row r="25" spans="1:2" s="70" customFormat="1" ht="15">
      <c r="A25" s="73"/>
      <c r="B25" s="74"/>
    </row>
    <row r="26" spans="1:2" s="70" customFormat="1" ht="15">
      <c r="A26" s="73"/>
      <c r="B26" s="74"/>
    </row>
    <row r="27" spans="1:2" s="70" customFormat="1" ht="15">
      <c r="A27" s="73"/>
      <c r="B27" s="75"/>
    </row>
    <row r="28" spans="1:2" s="70" customFormat="1" ht="15">
      <c r="A28" s="73"/>
      <c r="B28" s="74"/>
    </row>
    <row r="29" spans="1:2" s="70" customFormat="1" ht="15">
      <c r="A29" s="76"/>
      <c r="B29" s="75"/>
    </row>
    <row r="30" spans="1:2" s="70" customFormat="1" ht="15">
      <c r="A30" s="73"/>
      <c r="B30" s="75"/>
    </row>
    <row r="31" spans="1:2" s="70" customFormat="1" ht="15">
      <c r="A31" s="73"/>
      <c r="B31" s="75"/>
    </row>
    <row r="32" spans="1:2" s="70" customFormat="1" ht="15">
      <c r="A32" s="73"/>
      <c r="B32" s="75"/>
    </row>
    <row r="33" spans="1:2" s="70" customFormat="1" ht="15">
      <c r="A33" s="73"/>
      <c r="B33" s="75"/>
    </row>
    <row r="34" spans="1:2" s="70" customFormat="1" ht="15">
      <c r="A34" s="73"/>
      <c r="B34" s="75"/>
    </row>
    <row r="35" spans="1:2" s="70" customFormat="1" ht="15">
      <c r="A35" s="73"/>
      <c r="B35" s="75"/>
    </row>
    <row r="36" spans="1:2" s="70" customFormat="1" ht="15">
      <c r="A36" s="76"/>
      <c r="B36" s="75"/>
    </row>
    <row r="37" spans="1:2" s="70" customFormat="1" ht="15">
      <c r="A37" s="73"/>
      <c r="B37" s="74"/>
    </row>
    <row r="38" spans="1:2" s="70" customFormat="1" ht="15">
      <c r="A38" s="73"/>
      <c r="B38" s="74"/>
    </row>
    <row r="39" spans="1:2" s="70" customFormat="1" ht="15">
      <c r="A39" s="73"/>
      <c r="B39" s="74"/>
    </row>
    <row r="40" spans="1:2" s="70" customFormat="1" ht="15">
      <c r="A40" s="73"/>
      <c r="B40" s="74"/>
    </row>
    <row r="41" spans="1:2" s="70" customFormat="1" ht="15">
      <c r="A41" s="73"/>
      <c r="B41" s="75"/>
    </row>
    <row r="42" spans="1:2" s="70" customFormat="1" ht="15">
      <c r="A42" s="73"/>
      <c r="B42" s="74"/>
    </row>
    <row r="43" spans="1:2" s="70" customFormat="1" ht="15">
      <c r="A43" s="73"/>
      <c r="B43" s="74"/>
    </row>
    <row r="44" spans="1:2" s="70" customFormat="1" ht="15">
      <c r="A44" s="73"/>
      <c r="B44" s="74"/>
    </row>
    <row r="45" spans="1:2" s="70" customFormat="1" ht="15">
      <c r="A45" s="73"/>
      <c r="B45" s="74"/>
    </row>
    <row r="46" spans="1:2" s="70" customFormat="1" ht="15">
      <c r="A46" s="73"/>
      <c r="B46" s="75"/>
    </row>
    <row r="47" spans="1:2" s="70" customFormat="1" ht="15">
      <c r="A47" s="73"/>
      <c r="B47" s="74"/>
    </row>
    <row r="48" spans="1:2" s="70" customFormat="1" ht="15">
      <c r="A48" s="76"/>
      <c r="B48" s="75"/>
    </row>
    <row r="49" spans="1:2" s="70" customFormat="1" ht="15">
      <c r="A49" s="73"/>
      <c r="B49" s="75"/>
    </row>
    <row r="50" spans="1:2" s="70" customFormat="1" ht="15">
      <c r="A50" s="73"/>
      <c r="B50" s="74"/>
    </row>
    <row r="51" spans="1:2" s="70" customFormat="1" ht="15">
      <c r="A51" s="73"/>
      <c r="B51" s="74"/>
    </row>
    <row r="52" spans="1:2" s="70" customFormat="1" ht="15">
      <c r="A52" s="73"/>
      <c r="B52" s="74"/>
    </row>
    <row r="53" spans="1:2" s="70" customFormat="1" ht="15">
      <c r="A53" s="76"/>
      <c r="B53" s="75"/>
    </row>
    <row r="54" spans="1:2" s="70" customFormat="1" ht="15">
      <c r="A54" s="73"/>
      <c r="B54" s="74"/>
    </row>
    <row r="55" spans="1:2" s="70" customFormat="1" ht="15">
      <c r="A55" s="73"/>
      <c r="B55" s="74"/>
    </row>
    <row r="56" spans="1:2" s="70" customFormat="1" ht="15">
      <c r="A56" s="73"/>
      <c r="B56" s="74"/>
    </row>
    <row r="57" spans="1:2" s="70" customFormat="1" ht="15">
      <c r="A57" s="73"/>
      <c r="B57" s="74"/>
    </row>
    <row r="58" spans="1:2" s="70" customFormat="1" ht="15">
      <c r="A58" s="73"/>
      <c r="B58" s="74"/>
    </row>
    <row r="59" spans="1:2" s="70" customFormat="1" ht="15">
      <c r="A59" s="73"/>
      <c r="B59" s="75"/>
    </row>
    <row r="60" spans="1:2" s="70" customFormat="1" ht="15">
      <c r="A60" s="76"/>
      <c r="B60" s="75"/>
    </row>
    <row r="61" spans="1:2" s="70" customFormat="1" ht="15">
      <c r="A61" s="73"/>
      <c r="B61" s="74"/>
    </row>
    <row r="62" spans="1:2" s="70" customFormat="1" ht="15">
      <c r="A62" s="73"/>
      <c r="B62" s="74"/>
    </row>
    <row r="63" spans="1:2" s="70" customFormat="1" ht="15">
      <c r="A63" s="73"/>
      <c r="B63" s="74"/>
    </row>
    <row r="64" spans="1:2" s="70" customFormat="1" ht="15">
      <c r="A64" s="73"/>
      <c r="B64" s="74"/>
    </row>
    <row r="65" spans="1:2" s="70" customFormat="1" ht="15">
      <c r="A65" s="76"/>
      <c r="B65" s="75"/>
    </row>
    <row r="66" spans="1:2" s="70" customFormat="1" ht="15">
      <c r="A66" s="73"/>
      <c r="B66" s="74"/>
    </row>
    <row r="67" spans="1:2" s="70" customFormat="1" ht="15">
      <c r="A67" s="73"/>
      <c r="B67" s="75"/>
    </row>
    <row r="68" spans="1:2" s="70" customFormat="1" ht="15">
      <c r="A68" s="73"/>
      <c r="B68" s="74"/>
    </row>
    <row r="69" spans="1:2" s="70" customFormat="1" ht="15">
      <c r="A69" s="73"/>
      <c r="B69" s="74"/>
    </row>
    <row r="70" spans="1:2" s="70" customFormat="1" ht="15">
      <c r="A70" s="73"/>
      <c r="B70" s="74"/>
    </row>
    <row r="71" spans="1:2" s="70" customFormat="1" ht="15">
      <c r="A71" s="73"/>
      <c r="B71" s="74"/>
    </row>
    <row r="72" spans="1:2" s="70" customFormat="1" ht="15">
      <c r="A72" s="76"/>
      <c r="B72" s="77"/>
    </row>
    <row r="73" spans="1:2" s="70" customFormat="1" ht="15">
      <c r="A73" s="73"/>
      <c r="B73" s="74"/>
    </row>
    <row r="74" spans="1:2" s="70" customFormat="1" ht="15">
      <c r="A74" s="73"/>
      <c r="B74" s="74"/>
    </row>
    <row r="75" spans="1:2" s="70" customFormat="1" ht="15">
      <c r="A75" s="73"/>
      <c r="B75" s="74"/>
    </row>
    <row r="76" spans="1:2" s="70" customFormat="1" ht="15">
      <c r="A76" s="73"/>
      <c r="B76" s="74"/>
    </row>
    <row r="77" spans="1:2" s="70" customFormat="1" ht="15">
      <c r="A77" s="73"/>
      <c r="B77" s="74"/>
    </row>
    <row r="78" spans="1:2" s="70" customFormat="1" ht="15">
      <c r="A78" s="73"/>
      <c r="B78" s="74"/>
    </row>
    <row r="79" spans="1:2" s="70" customFormat="1" ht="15">
      <c r="A79" s="76"/>
      <c r="B79" s="75"/>
    </row>
    <row r="80" spans="1:2" s="70" customFormat="1" ht="15">
      <c r="A80" s="73"/>
      <c r="B80" s="75"/>
    </row>
    <row r="81" spans="1:2" s="70" customFormat="1" ht="15">
      <c r="A81" s="73"/>
      <c r="B81" s="75"/>
    </row>
    <row r="82" spans="1:2" s="70" customFormat="1" ht="15">
      <c r="A82" s="73"/>
      <c r="B82" s="75"/>
    </row>
    <row r="83" spans="1:2" s="70" customFormat="1" ht="15">
      <c r="A83" s="73"/>
      <c r="B83" s="75"/>
    </row>
    <row r="84" spans="1:2" s="70" customFormat="1" ht="15">
      <c r="A84" s="73"/>
      <c r="B84" s="75"/>
    </row>
    <row r="85" spans="1:2" s="70" customFormat="1" ht="15">
      <c r="A85" s="73"/>
      <c r="B85" s="75"/>
    </row>
    <row r="86" spans="1:2" s="70" customFormat="1" ht="15">
      <c r="A86" s="76"/>
      <c r="B86" s="75"/>
    </row>
    <row r="87" spans="1:2" s="70" customFormat="1" ht="15">
      <c r="A87" s="73"/>
      <c r="B87" s="74"/>
    </row>
    <row r="88" spans="1:2" s="70" customFormat="1" ht="15">
      <c r="A88" s="73"/>
      <c r="B88" s="74"/>
    </row>
    <row r="89" spans="1:2" s="70" customFormat="1" ht="15">
      <c r="A89" s="73"/>
      <c r="B89" s="74"/>
    </row>
    <row r="90" spans="1:2" s="70" customFormat="1" ht="15">
      <c r="A90" s="73"/>
      <c r="B90" s="74"/>
    </row>
    <row r="91" spans="1:2" s="70" customFormat="1" ht="15">
      <c r="A91" s="73"/>
      <c r="B91" s="74"/>
    </row>
    <row r="92" spans="1:2" s="70" customFormat="1" ht="15">
      <c r="A92" s="73"/>
      <c r="B92" s="74"/>
    </row>
    <row r="93" spans="1:2" s="70" customFormat="1" ht="15">
      <c r="A93" s="73"/>
      <c r="B93" s="74"/>
    </row>
    <row r="94" spans="1:2" s="70" customFormat="1" ht="15">
      <c r="A94" s="73"/>
      <c r="B94" s="74"/>
    </row>
    <row r="95" spans="1:2" s="70" customFormat="1" ht="15">
      <c r="A95" s="73"/>
      <c r="B95" s="74"/>
    </row>
    <row r="96" spans="1:2" s="70" customFormat="1" ht="15">
      <c r="A96" s="73"/>
      <c r="B96" s="74"/>
    </row>
    <row r="97" spans="1:2" s="70" customFormat="1" ht="15">
      <c r="A97" s="73"/>
      <c r="B97" s="74"/>
    </row>
    <row r="98" spans="1:2" s="70" customFormat="1" ht="15">
      <c r="A98" s="73"/>
      <c r="B98" s="74"/>
    </row>
    <row r="99" spans="1:2" s="70" customFormat="1" ht="15">
      <c r="A99" s="73"/>
      <c r="B99" s="74"/>
    </row>
    <row r="100" spans="1:2" s="70" customFormat="1" ht="15">
      <c r="A100" s="76"/>
      <c r="B100" s="75"/>
    </row>
    <row r="101" spans="1:2" s="70" customFormat="1" ht="15">
      <c r="A101" s="73"/>
      <c r="B101" s="74"/>
    </row>
    <row r="102" spans="1:2" s="70" customFormat="1" ht="15">
      <c r="A102" s="73"/>
      <c r="B102" s="74"/>
    </row>
    <row r="103" spans="1:2" s="70" customFormat="1" ht="15">
      <c r="A103" s="73"/>
      <c r="B103" s="74"/>
    </row>
    <row r="104" spans="1:2" s="70" customFormat="1" ht="15">
      <c r="A104" s="73"/>
      <c r="B104" s="74"/>
    </row>
    <row r="105" spans="1:2" s="70" customFormat="1" ht="15">
      <c r="A105" s="73"/>
      <c r="B105" s="74"/>
    </row>
    <row r="106" spans="1:2" s="70" customFormat="1" ht="15">
      <c r="A106" s="73"/>
      <c r="B106" s="74"/>
    </row>
    <row r="107" spans="1:2" s="70" customFormat="1" ht="15">
      <c r="A107" s="73"/>
      <c r="B107" s="74"/>
    </row>
    <row r="108" spans="1:2" s="70" customFormat="1" ht="15">
      <c r="A108" s="73"/>
      <c r="B108" s="74"/>
    </row>
    <row r="109" spans="1:2" s="70" customFormat="1" ht="15">
      <c r="A109" s="73"/>
      <c r="B109" s="74"/>
    </row>
    <row r="110" spans="1:2" s="70" customFormat="1" ht="15">
      <c r="A110" s="76"/>
      <c r="B110" s="78"/>
    </row>
    <row r="111" spans="1:2" s="70" customFormat="1" ht="15">
      <c r="A111" s="73"/>
      <c r="B111" s="74"/>
    </row>
    <row r="112" spans="1:2" s="70" customFormat="1" ht="15">
      <c r="A112" s="73"/>
      <c r="B112" s="75"/>
    </row>
    <row r="113" spans="1:2" s="70" customFormat="1" ht="15">
      <c r="A113" s="73"/>
      <c r="B113" s="74"/>
    </row>
    <row r="114" spans="1:2" s="70" customFormat="1" ht="15">
      <c r="A114" s="73"/>
      <c r="B114" s="74"/>
    </row>
    <row r="115" spans="1:2" s="70" customFormat="1" ht="15">
      <c r="A115" s="73"/>
      <c r="B115" s="74"/>
    </row>
    <row r="116" spans="1:2" s="70" customFormat="1" ht="15">
      <c r="A116" s="73"/>
      <c r="B116" s="74"/>
    </row>
    <row r="117" spans="1:2" s="70" customFormat="1" ht="15">
      <c r="A117" s="73"/>
      <c r="B117" s="74"/>
    </row>
    <row r="118" spans="1:2" s="70" customFormat="1" ht="15">
      <c r="A118" s="73"/>
      <c r="B118" s="74"/>
    </row>
    <row r="119" spans="1:2" s="70" customFormat="1" ht="15">
      <c r="A119" s="73"/>
      <c r="B119" s="75"/>
    </row>
    <row r="120" spans="1:2" s="70" customFormat="1" ht="15">
      <c r="A120" s="73"/>
      <c r="B120" s="75"/>
    </row>
    <row r="121" spans="1:2" s="70" customFormat="1" ht="15">
      <c r="A121" s="73"/>
      <c r="B121" s="75"/>
    </row>
    <row r="122" spans="1:2" s="70" customFormat="1" ht="15">
      <c r="A122" s="73"/>
      <c r="B122" s="75"/>
    </row>
    <row r="123" spans="1:2" s="70" customFormat="1" ht="15">
      <c r="A123" s="73"/>
      <c r="B123" s="75"/>
    </row>
    <row r="124" spans="1:2" s="70" customFormat="1" ht="15">
      <c r="A124" s="73"/>
      <c r="B124" s="75"/>
    </row>
    <row r="125" spans="1:2" s="70" customFormat="1" ht="15">
      <c r="A125" s="73"/>
      <c r="B125" s="75"/>
    </row>
    <row r="126" spans="1:2" s="70" customFormat="1" ht="15">
      <c r="A126" s="73"/>
      <c r="B126" s="75"/>
    </row>
    <row r="127" spans="1:2" s="70" customFormat="1" ht="15">
      <c r="A127" s="73"/>
      <c r="B127" s="75"/>
    </row>
    <row r="128" spans="1:2" s="70" customFormat="1" ht="15">
      <c r="A128" s="73"/>
      <c r="B128" s="75"/>
    </row>
    <row r="129" spans="1:2" s="70" customFormat="1" ht="15">
      <c r="A129" s="73"/>
      <c r="B129" s="74"/>
    </row>
    <row r="130" spans="1:2" s="70" customFormat="1" ht="15">
      <c r="A130" s="73"/>
      <c r="B130" s="74"/>
    </row>
    <row r="131" spans="1:2" s="70" customFormat="1" ht="15">
      <c r="A131" s="73"/>
      <c r="B131" s="74"/>
    </row>
    <row r="132" spans="1:2" s="70" customFormat="1" ht="15">
      <c r="A132" s="73"/>
      <c r="B132" s="74"/>
    </row>
    <row r="133" spans="1:2" s="70" customFormat="1" ht="15">
      <c r="A133" s="73"/>
      <c r="B133" s="74"/>
    </row>
    <row r="134" spans="1:2" s="70" customFormat="1" ht="15">
      <c r="A134" s="73"/>
      <c r="B134" s="74"/>
    </row>
    <row r="135" spans="1:2" s="70" customFormat="1" ht="15">
      <c r="A135" s="73"/>
      <c r="B135" s="74"/>
    </row>
    <row r="136" spans="1:2" s="70" customFormat="1" ht="15">
      <c r="A136" s="73"/>
      <c r="B136" s="74"/>
    </row>
    <row r="137" spans="1:2" s="70" customFormat="1" ht="15">
      <c r="A137" s="73"/>
      <c r="B137" s="74"/>
    </row>
    <row r="138" spans="1:2" s="70" customFormat="1" ht="15">
      <c r="A138" s="73"/>
      <c r="B138" s="74"/>
    </row>
    <row r="139" spans="1:2" s="70" customFormat="1" ht="15">
      <c r="A139" s="73"/>
      <c r="B139" s="74"/>
    </row>
    <row r="140" spans="1:2" s="70" customFormat="1" ht="15">
      <c r="A140" s="73"/>
      <c r="B140" s="74"/>
    </row>
    <row r="141" spans="1:2" s="70" customFormat="1" ht="15">
      <c r="A141" s="73"/>
      <c r="B141" s="74"/>
    </row>
    <row r="142" spans="1:2" s="70" customFormat="1" ht="15">
      <c r="A142" s="73"/>
      <c r="B142" s="74"/>
    </row>
    <row r="143" spans="1:2" s="70" customFormat="1" ht="15">
      <c r="A143" s="73"/>
      <c r="B143" s="74"/>
    </row>
    <row r="144" spans="1:2" s="70" customFormat="1" ht="15">
      <c r="A144" s="73"/>
      <c r="B144" s="74"/>
    </row>
    <row r="145" spans="1:2" s="70" customFormat="1" ht="15">
      <c r="A145" s="73"/>
      <c r="B145" s="74"/>
    </row>
    <row r="146" spans="1:2" s="70" customFormat="1" ht="15">
      <c r="A146" s="73"/>
      <c r="B146" s="74"/>
    </row>
    <row r="147" spans="1:2" s="70" customFormat="1" ht="15">
      <c r="A147" s="73"/>
      <c r="B147" s="74"/>
    </row>
    <row r="148" spans="1:2" s="70" customFormat="1" ht="15">
      <c r="A148" s="73"/>
      <c r="B148" s="74"/>
    </row>
    <row r="149" spans="1:2" s="70" customFormat="1" ht="15">
      <c r="A149" s="73"/>
      <c r="B149" s="75"/>
    </row>
    <row r="150" spans="1:2" s="70" customFormat="1" ht="15">
      <c r="A150" s="73"/>
      <c r="B150" s="74"/>
    </row>
    <row r="151" spans="1:2" s="70" customFormat="1" ht="15">
      <c r="A151" s="73"/>
      <c r="B151" s="74"/>
    </row>
    <row r="152" spans="1:2" s="70" customFormat="1" ht="15">
      <c r="A152" s="73"/>
      <c r="B152" s="74"/>
    </row>
    <row r="153" spans="1:2" s="70" customFormat="1" ht="15">
      <c r="A153" s="73"/>
      <c r="B153" s="74"/>
    </row>
    <row r="154" spans="1:2" s="70" customFormat="1" ht="15">
      <c r="A154" s="73"/>
      <c r="B154" s="74"/>
    </row>
    <row r="155" spans="1:2" s="70" customFormat="1" ht="15">
      <c r="A155" s="76"/>
      <c r="B155" s="78"/>
    </row>
    <row r="156" spans="1:2" s="70" customFormat="1" ht="15">
      <c r="A156" s="73"/>
      <c r="B156" s="75"/>
    </row>
    <row r="157" spans="1:2" s="70" customFormat="1" ht="15">
      <c r="A157" s="73"/>
      <c r="B157" s="74"/>
    </row>
    <row r="158" spans="1:2" s="70" customFormat="1" ht="15">
      <c r="A158" s="73"/>
      <c r="B158" s="74"/>
    </row>
    <row r="159" spans="1:2" s="70" customFormat="1" ht="15">
      <c r="A159" s="73"/>
      <c r="B159" s="74"/>
    </row>
    <row r="160" spans="1:2" s="70" customFormat="1" ht="15">
      <c r="A160" s="73"/>
      <c r="B160" s="74"/>
    </row>
    <row r="161" spans="1:2" s="70" customFormat="1" ht="15">
      <c r="A161" s="73"/>
      <c r="B161" s="74"/>
    </row>
    <row r="162" spans="1:2" s="70" customFormat="1" ht="15">
      <c r="A162" s="76"/>
      <c r="B162" s="79"/>
    </row>
    <row r="163" spans="1:2" s="70" customFormat="1" ht="15">
      <c r="A163" s="73"/>
      <c r="B163" s="74"/>
    </row>
    <row r="164" spans="1:2" s="70" customFormat="1" ht="15">
      <c r="A164" s="73"/>
      <c r="B164" s="74"/>
    </row>
    <row r="165" spans="1:2" s="70" customFormat="1" ht="15">
      <c r="A165" s="73"/>
      <c r="B165" s="74"/>
    </row>
    <row r="166" spans="1:2" s="70" customFormat="1" ht="15">
      <c r="A166" s="73"/>
      <c r="B166" s="74"/>
    </row>
    <row r="167" spans="1:2" s="70" customFormat="1" ht="15">
      <c r="A167" s="73"/>
      <c r="B167" s="74"/>
    </row>
    <row r="168" spans="1:2" s="70" customFormat="1" ht="15">
      <c r="A168" s="73"/>
      <c r="B168" s="74"/>
    </row>
    <row r="169" spans="1:2" s="70" customFormat="1" ht="15">
      <c r="A169" s="73"/>
      <c r="B169" s="75"/>
    </row>
    <row r="170" spans="1:2" s="70" customFormat="1" ht="15">
      <c r="A170" s="73"/>
      <c r="B170" s="74"/>
    </row>
    <row r="171" spans="1:2" s="70" customFormat="1" ht="15">
      <c r="A171" s="73"/>
      <c r="B171" s="74"/>
    </row>
    <row r="172" spans="1:2" s="70" customFormat="1" ht="15">
      <c r="A172" s="73"/>
      <c r="B172" s="74"/>
    </row>
    <row r="173" spans="1:2" s="70" customFormat="1" ht="15">
      <c r="A173" s="73"/>
      <c r="B173" s="74"/>
    </row>
    <row r="174" spans="1:2" s="70" customFormat="1" ht="15">
      <c r="A174" s="73"/>
      <c r="B174" s="74"/>
    </row>
    <row r="175" spans="1:2" s="70" customFormat="1" ht="15">
      <c r="A175" s="76"/>
      <c r="B175" s="78"/>
    </row>
    <row r="176" spans="1:2" s="70" customFormat="1" ht="15">
      <c r="A176" s="73"/>
      <c r="B176" s="75"/>
    </row>
    <row r="177" spans="1:2" s="70" customFormat="1" ht="15">
      <c r="A177" s="73"/>
      <c r="B177" s="75"/>
    </row>
    <row r="178" spans="1:2" s="70" customFormat="1" ht="15">
      <c r="A178" s="73"/>
      <c r="B178" s="75"/>
    </row>
    <row r="179" spans="1:2" s="70" customFormat="1" ht="15">
      <c r="A179" s="73"/>
      <c r="B179" s="75"/>
    </row>
    <row r="180" spans="1:2" s="70" customFormat="1" ht="15">
      <c r="A180" s="73"/>
      <c r="B180" s="75"/>
    </row>
    <row r="181" spans="1:2" s="70" customFormat="1" ht="15">
      <c r="A181" s="73"/>
      <c r="B181" s="75"/>
    </row>
    <row r="182" spans="1:2" s="70" customFormat="1" ht="15">
      <c r="A182" s="76"/>
      <c r="B182" s="80"/>
    </row>
    <row r="183" spans="1:2" s="70" customFormat="1" ht="15">
      <c r="A183" s="73"/>
      <c r="B183" s="74"/>
    </row>
    <row r="184" spans="1:2" s="70" customFormat="1" ht="15">
      <c r="A184" s="73"/>
      <c r="B184" s="74"/>
    </row>
    <row r="185" spans="1:2" s="70" customFormat="1" ht="15">
      <c r="A185" s="76"/>
      <c r="B185" s="80"/>
    </row>
    <row r="186" spans="1:2" s="70" customFormat="1" ht="15">
      <c r="A186" s="73"/>
      <c r="B186" s="74"/>
    </row>
    <row r="187" spans="1:2" s="70" customFormat="1" ht="15">
      <c r="A187" s="73"/>
      <c r="B187" s="74"/>
    </row>
    <row r="188" spans="1:2" s="70" customFormat="1" ht="15">
      <c r="A188" s="76"/>
      <c r="B188" s="80"/>
    </row>
    <row r="189" spans="1:2" s="70" customFormat="1" ht="15">
      <c r="A189" s="73"/>
      <c r="B189" s="74"/>
    </row>
    <row r="190" spans="1:2" s="70" customFormat="1" ht="15">
      <c r="A190" s="73"/>
      <c r="B190" s="74"/>
    </row>
    <row r="191" spans="1:2" s="70" customFormat="1" ht="15">
      <c r="A191" s="76"/>
      <c r="B191" s="80"/>
    </row>
    <row r="192" spans="1:2" s="70" customFormat="1" ht="15">
      <c r="A192" s="73"/>
      <c r="B192" s="74"/>
    </row>
    <row r="193" spans="1:2" s="70" customFormat="1" ht="15">
      <c r="A193" s="73"/>
      <c r="B193" s="74"/>
    </row>
    <row r="194" spans="1:2" s="70" customFormat="1" ht="15">
      <c r="A194" s="73"/>
      <c r="B194" s="74"/>
    </row>
    <row r="195" spans="1:2" s="70" customFormat="1" ht="15">
      <c r="A195" s="73"/>
      <c r="B195" s="74"/>
    </row>
    <row r="196" spans="1:2" s="70" customFormat="1" ht="15">
      <c r="A196" s="73"/>
      <c r="B196" s="74"/>
    </row>
    <row r="197" spans="1:2" s="70" customFormat="1" ht="15">
      <c r="A197" s="73"/>
      <c r="B197" s="74"/>
    </row>
    <row r="198" spans="1:2" s="70" customFormat="1" ht="15">
      <c r="A198" s="73"/>
      <c r="B198" s="75"/>
    </row>
    <row r="199" spans="1:2" s="70" customFormat="1" ht="15">
      <c r="A199" s="73"/>
      <c r="B199" s="74"/>
    </row>
    <row r="200" spans="1:2" s="70" customFormat="1" ht="15">
      <c r="A200" s="73"/>
      <c r="B200" s="74"/>
    </row>
    <row r="201" spans="1:2" s="70" customFormat="1" ht="15">
      <c r="A201" s="73"/>
      <c r="B201" s="74"/>
    </row>
    <row r="202" spans="1:2" s="70" customFormat="1" ht="15">
      <c r="A202" s="73"/>
      <c r="B202" s="74"/>
    </row>
    <row r="203" spans="1:2" s="70" customFormat="1" ht="15">
      <c r="A203" s="73"/>
      <c r="B203" s="74"/>
    </row>
    <row r="204" spans="1:2" s="70" customFormat="1" ht="15">
      <c r="A204" s="76"/>
      <c r="B204" s="81"/>
    </row>
    <row r="205" spans="1:2" s="70" customFormat="1" ht="15">
      <c r="A205" s="73"/>
      <c r="B205" s="74"/>
    </row>
    <row r="206" spans="1:2" s="70" customFormat="1" ht="15">
      <c r="A206" s="73"/>
      <c r="B206" s="74"/>
    </row>
    <row r="207" spans="1:2" s="70" customFormat="1" ht="15">
      <c r="A207" s="73"/>
      <c r="B207" s="74"/>
    </row>
    <row r="208" spans="1:2" s="70" customFormat="1" ht="15">
      <c r="A208" s="73"/>
      <c r="B208" s="74"/>
    </row>
    <row r="209" spans="1:2" s="70" customFormat="1" ht="15">
      <c r="A209" s="73"/>
      <c r="B209" s="74"/>
    </row>
    <row r="210" spans="1:2" s="70" customFormat="1" ht="15">
      <c r="A210" s="73"/>
      <c r="B210" s="75"/>
    </row>
    <row r="211" spans="1:2" s="70" customFormat="1" ht="15">
      <c r="A211" s="73"/>
      <c r="B211" s="75"/>
    </row>
    <row r="212" spans="1:2" s="70" customFormat="1" ht="15">
      <c r="A212" s="73"/>
      <c r="B212" s="75"/>
    </row>
    <row r="213" spans="1:2" s="70" customFormat="1" ht="15">
      <c r="A213" s="73"/>
      <c r="B213" s="75"/>
    </row>
    <row r="214" spans="1:2" s="70" customFormat="1" ht="15">
      <c r="A214" s="73"/>
      <c r="B214" s="75"/>
    </row>
    <row r="215" spans="1:2" s="70" customFormat="1" ht="15">
      <c r="A215" s="73"/>
      <c r="B215" s="75"/>
    </row>
    <row r="216" spans="1:2" s="70" customFormat="1" ht="15">
      <c r="A216" s="76"/>
      <c r="B216" s="75"/>
    </row>
    <row r="217" spans="1:2" s="70" customFormat="1" ht="15">
      <c r="A217" s="73"/>
      <c r="B217" s="74"/>
    </row>
    <row r="218" spans="1:2" s="70" customFormat="1" ht="15">
      <c r="A218" s="73"/>
      <c r="B218" s="75"/>
    </row>
    <row r="219" spans="1:2" s="70" customFormat="1" ht="15">
      <c r="A219" s="73"/>
      <c r="B219" s="74"/>
    </row>
    <row r="220" spans="1:2" s="70" customFormat="1" ht="15">
      <c r="A220" s="73"/>
      <c r="B220" s="74"/>
    </row>
    <row r="221" spans="1:2" s="70" customFormat="1" ht="15">
      <c r="A221" s="73"/>
      <c r="B221" s="74"/>
    </row>
    <row r="222" spans="1:2" s="70" customFormat="1" ht="15">
      <c r="A222" s="73"/>
      <c r="B222" s="74"/>
    </row>
    <row r="223" spans="1:2" s="70" customFormat="1" ht="15">
      <c r="A223" s="76"/>
      <c r="B223" s="77"/>
    </row>
    <row r="224" spans="1:2" s="70" customFormat="1" ht="15">
      <c r="A224" s="73"/>
      <c r="B224" s="74"/>
    </row>
    <row r="225" spans="1:2" s="70" customFormat="1" ht="15">
      <c r="A225" s="73"/>
      <c r="B225" s="74"/>
    </row>
    <row r="226" spans="1:2" s="70" customFormat="1" ht="15">
      <c r="A226" s="73"/>
      <c r="B226" s="74"/>
    </row>
    <row r="227" spans="1:2" s="70" customFormat="1" ht="15">
      <c r="A227" s="73"/>
      <c r="B227" s="74"/>
    </row>
    <row r="228" spans="1:2" s="70" customFormat="1" ht="15">
      <c r="A228" s="73"/>
      <c r="B228" s="74"/>
    </row>
    <row r="229" spans="1:2" s="70" customFormat="1" ht="15">
      <c r="A229" s="73"/>
      <c r="B229" s="74"/>
    </row>
    <row r="230" spans="1:2" s="70" customFormat="1" ht="15">
      <c r="A230" s="76"/>
      <c r="B230" s="75"/>
    </row>
    <row r="231" spans="1:2" s="70" customFormat="1" ht="15">
      <c r="A231" s="73"/>
      <c r="B231" s="75"/>
    </row>
    <row r="232" spans="1:2" s="70" customFormat="1" ht="15">
      <c r="A232" s="73"/>
      <c r="B232" s="75"/>
    </row>
    <row r="233" spans="1:2" s="70" customFormat="1" ht="15">
      <c r="A233" s="73"/>
      <c r="B233" s="75"/>
    </row>
    <row r="234" spans="1:2" s="70" customFormat="1" ht="15">
      <c r="A234" s="73"/>
      <c r="B234" s="75"/>
    </row>
    <row r="235" spans="1:2" s="70" customFormat="1" ht="15">
      <c r="A235" s="73"/>
      <c r="B235" s="75"/>
    </row>
    <row r="236" spans="1:2" s="70" customFormat="1" ht="15">
      <c r="A236" s="73"/>
      <c r="B236" s="75"/>
    </row>
    <row r="237" spans="1:2" s="70" customFormat="1" ht="15">
      <c r="A237" s="76"/>
      <c r="B237" s="75"/>
    </row>
    <row r="238" spans="1:2" s="70" customFormat="1" ht="15">
      <c r="A238" s="73"/>
      <c r="B238" s="75"/>
    </row>
    <row r="239" spans="1:2" s="70" customFormat="1" ht="15">
      <c r="A239" s="73"/>
      <c r="B239" s="75"/>
    </row>
    <row r="240" spans="1:2" s="70" customFormat="1" ht="15">
      <c r="A240" s="73"/>
      <c r="B240" s="75"/>
    </row>
    <row r="241" spans="1:2" s="70" customFormat="1" ht="15">
      <c r="A241" s="73"/>
      <c r="B241" s="75"/>
    </row>
    <row r="242" spans="1:2" s="70" customFormat="1" ht="15">
      <c r="A242" s="73"/>
      <c r="B242" s="75"/>
    </row>
    <row r="243" spans="1:2" s="70" customFormat="1" ht="15">
      <c r="A243" s="73"/>
      <c r="B243" s="75"/>
    </row>
    <row r="244" spans="1:2" s="70" customFormat="1" ht="15">
      <c r="A244" s="73"/>
      <c r="B244" s="75"/>
    </row>
    <row r="245" spans="1:2" s="70" customFormat="1" ht="15">
      <c r="A245" s="73"/>
      <c r="B245" s="75"/>
    </row>
    <row r="246" spans="1:2" s="70" customFormat="1" ht="15">
      <c r="A246" s="73"/>
      <c r="B246" s="75"/>
    </row>
    <row r="247" spans="1:2" s="70" customFormat="1" ht="15">
      <c r="A247" s="73"/>
      <c r="B247" s="75"/>
    </row>
    <row r="248" spans="1:2" s="70" customFormat="1" ht="15">
      <c r="A248" s="73"/>
      <c r="B248" s="75"/>
    </row>
    <row r="249" spans="1:2" s="70" customFormat="1" ht="15">
      <c r="A249" s="73"/>
      <c r="B249" s="75"/>
    </row>
    <row r="250" spans="1:2" s="70" customFormat="1" ht="15">
      <c r="A250" s="73"/>
      <c r="B250" s="75"/>
    </row>
    <row r="251" spans="1:2" s="70" customFormat="1" ht="15">
      <c r="A251" s="73"/>
      <c r="B251" s="75"/>
    </row>
    <row r="252" spans="1:2" s="70" customFormat="1" ht="15">
      <c r="A252" s="73"/>
      <c r="B252" s="75"/>
    </row>
    <row r="253" spans="1:2" s="70" customFormat="1" ht="15">
      <c r="A253" s="73"/>
      <c r="B253" s="75"/>
    </row>
    <row r="254" spans="1:2" s="70" customFormat="1" ht="15">
      <c r="A254" s="73"/>
      <c r="B254" s="75"/>
    </row>
    <row r="255" spans="1:2" s="70" customFormat="1" ht="15">
      <c r="A255" s="76"/>
      <c r="B255" s="75"/>
    </row>
    <row r="256" spans="1:2" s="70" customFormat="1" ht="15">
      <c r="A256" s="73"/>
      <c r="B256" s="75"/>
    </row>
    <row r="257" spans="1:2" s="70" customFormat="1" ht="15">
      <c r="A257" s="73"/>
      <c r="B257" s="75"/>
    </row>
    <row r="258" spans="1:2" s="70" customFormat="1" ht="15">
      <c r="A258" s="73"/>
      <c r="B258" s="75"/>
    </row>
    <row r="259" spans="1:2" s="70" customFormat="1" ht="15">
      <c r="A259" s="73"/>
      <c r="B259" s="75"/>
    </row>
    <row r="260" spans="1:2" s="70" customFormat="1" ht="15">
      <c r="A260" s="73"/>
      <c r="B260" s="75"/>
    </row>
    <row r="261" spans="1:2" s="70" customFormat="1" ht="15">
      <c r="A261" s="73"/>
      <c r="B261" s="75"/>
    </row>
    <row r="262" spans="1:2" s="70" customFormat="1" ht="15">
      <c r="A262" s="73"/>
      <c r="B262" s="75"/>
    </row>
    <row r="263" spans="1:2" s="70" customFormat="1" ht="15">
      <c r="A263" s="73"/>
      <c r="B263" s="75"/>
    </row>
    <row r="264" spans="1:2" s="70" customFormat="1" ht="15">
      <c r="A264" s="73"/>
      <c r="B264" s="75"/>
    </row>
    <row r="265" spans="1:2" s="70" customFormat="1" ht="15">
      <c r="A265" s="73"/>
      <c r="B265" s="75"/>
    </row>
    <row r="266" spans="1:2" s="70" customFormat="1" ht="15">
      <c r="A266" s="73"/>
      <c r="B266" s="75"/>
    </row>
    <row r="267" spans="1:2" s="70" customFormat="1" ht="15">
      <c r="A267" s="73"/>
      <c r="B267" s="75"/>
    </row>
    <row r="268" spans="1:2" s="70" customFormat="1" ht="15">
      <c r="A268" s="73"/>
      <c r="B268" s="75"/>
    </row>
    <row r="269" spans="1:2" s="70" customFormat="1" ht="15">
      <c r="A269" s="73"/>
      <c r="B269" s="75"/>
    </row>
    <row r="270" spans="1:2" s="70" customFormat="1" ht="15">
      <c r="A270" s="73"/>
      <c r="B270" s="75"/>
    </row>
    <row r="271" spans="1:2" s="70" customFormat="1" ht="15">
      <c r="A271" s="73"/>
      <c r="B271" s="75"/>
    </row>
    <row r="272" spans="1:2" s="70" customFormat="1" ht="15">
      <c r="A272" s="73"/>
      <c r="B272" s="75"/>
    </row>
    <row r="273" spans="1:2" s="70" customFormat="1" ht="15">
      <c r="A273" s="73"/>
      <c r="B273" s="75"/>
    </row>
    <row r="274" spans="1:2" s="70" customFormat="1" ht="15">
      <c r="A274" s="73"/>
      <c r="B274" s="75"/>
    </row>
    <row r="275" spans="1:2" s="70" customFormat="1" ht="15">
      <c r="A275" s="73"/>
      <c r="B275" s="75"/>
    </row>
    <row r="276" spans="1:2" s="70" customFormat="1" ht="15">
      <c r="A276" s="73"/>
      <c r="B276" s="75"/>
    </row>
    <row r="277" spans="1:2" s="70" customFormat="1" ht="15">
      <c r="A277" s="73"/>
      <c r="B277" s="75"/>
    </row>
    <row r="278" spans="1:2" s="70" customFormat="1" ht="15">
      <c r="A278" s="73"/>
      <c r="B278" s="75"/>
    </row>
    <row r="279" spans="1:2" s="70" customFormat="1" ht="15">
      <c r="A279" s="73"/>
      <c r="B279" s="75"/>
    </row>
    <row r="280" spans="1:2" s="70" customFormat="1" ht="15">
      <c r="A280" s="73"/>
      <c r="B280" s="75"/>
    </row>
    <row r="281" spans="1:2" s="70" customFormat="1" ht="15">
      <c r="A281" s="73"/>
      <c r="B281" s="75"/>
    </row>
    <row r="282" spans="1:2" s="70" customFormat="1" ht="15">
      <c r="A282" s="73"/>
      <c r="B282" s="75"/>
    </row>
    <row r="283" spans="1:2" s="70" customFormat="1" ht="15">
      <c r="A283" s="73"/>
      <c r="B283" s="75"/>
    </row>
    <row r="284" spans="1:2" s="70" customFormat="1" ht="15">
      <c r="A284" s="76"/>
      <c r="B284" s="82"/>
    </row>
    <row r="285" spans="1:2" s="70" customFormat="1" ht="15">
      <c r="A285" s="73"/>
      <c r="B285" s="75"/>
    </row>
    <row r="286" spans="1:2" s="70" customFormat="1" ht="15">
      <c r="A286" s="73"/>
      <c r="B286" s="75"/>
    </row>
    <row r="287" spans="1:2" s="70" customFormat="1" ht="15">
      <c r="A287" s="73"/>
      <c r="B287" s="75"/>
    </row>
    <row r="288" spans="1:2" s="70" customFormat="1" ht="15">
      <c r="A288" s="73"/>
      <c r="B288" s="75"/>
    </row>
    <row r="289" spans="1:2" s="70" customFormat="1" ht="15">
      <c r="A289" s="73"/>
      <c r="B289" s="75"/>
    </row>
    <row r="290" spans="1:2" s="70" customFormat="1" ht="15">
      <c r="A290" s="73"/>
      <c r="B290" s="75"/>
    </row>
    <row r="291" spans="1:2" s="70" customFormat="1" ht="15">
      <c r="A291" s="73"/>
      <c r="B291" s="75"/>
    </row>
    <row r="292" spans="1:2" s="70" customFormat="1" ht="15">
      <c r="A292" s="73"/>
      <c r="B292" s="75"/>
    </row>
    <row r="293" spans="1:2" s="70" customFormat="1" ht="15">
      <c r="A293" s="73"/>
      <c r="B293" s="75"/>
    </row>
    <row r="294" spans="1:2" s="70" customFormat="1" ht="15">
      <c r="A294" s="73"/>
      <c r="B294" s="75"/>
    </row>
    <row r="295" spans="1:2" s="70" customFormat="1" ht="15">
      <c r="A295" s="73"/>
      <c r="B295" s="75"/>
    </row>
    <row r="296" spans="1:2" s="70" customFormat="1" ht="15">
      <c r="A296" s="73"/>
      <c r="B296" s="75"/>
    </row>
    <row r="297" spans="1:2" s="70" customFormat="1" ht="15">
      <c r="A297" s="73"/>
      <c r="B297" s="75"/>
    </row>
    <row r="298" spans="1:2" s="70" customFormat="1" ht="15">
      <c r="A298" s="73"/>
      <c r="B298" s="75"/>
    </row>
    <row r="299" spans="1:2" s="70" customFormat="1" ht="15">
      <c r="A299" s="73"/>
      <c r="B299" s="75"/>
    </row>
    <row r="300" spans="1:2" s="70" customFormat="1" ht="15">
      <c r="A300" s="73"/>
      <c r="B300" s="75"/>
    </row>
    <row r="301" spans="1:2" s="70" customFormat="1" ht="15">
      <c r="A301" s="73"/>
      <c r="B301" s="75"/>
    </row>
    <row r="302" spans="1:2" s="70" customFormat="1" ht="15">
      <c r="A302" s="73"/>
      <c r="B302" s="75"/>
    </row>
    <row r="303" spans="1:2" s="70" customFormat="1" ht="15">
      <c r="A303" s="73"/>
      <c r="B303" s="75"/>
    </row>
    <row r="304" spans="1:2" s="70" customFormat="1" ht="15">
      <c r="A304" s="73"/>
      <c r="B304" s="75"/>
    </row>
    <row r="305" spans="1:2" s="70" customFormat="1" ht="15">
      <c r="A305" s="73"/>
      <c r="B305" s="75"/>
    </row>
    <row r="306" spans="1:2" s="70" customFormat="1" ht="15">
      <c r="A306" s="73"/>
      <c r="B306" s="75"/>
    </row>
    <row r="307" spans="1:2" s="70" customFormat="1" ht="15">
      <c r="A307" s="73"/>
      <c r="B307" s="75"/>
    </row>
    <row r="308" spans="1:2" s="70" customFormat="1" ht="15">
      <c r="A308" s="73"/>
      <c r="B308" s="75"/>
    </row>
    <row r="309" spans="1:2" s="70" customFormat="1" ht="15">
      <c r="A309" s="73"/>
      <c r="B309" s="75"/>
    </row>
    <row r="310" spans="1:2" s="70" customFormat="1" ht="15">
      <c r="A310" s="73"/>
      <c r="B310" s="75"/>
    </row>
    <row r="311" spans="1:2" s="70" customFormat="1" ht="15">
      <c r="A311" s="73"/>
      <c r="B311" s="75"/>
    </row>
    <row r="312" spans="1:2" s="70" customFormat="1" ht="15">
      <c r="A312" s="73"/>
      <c r="B312" s="75"/>
    </row>
    <row r="313" spans="1:2" s="70" customFormat="1" ht="15">
      <c r="A313" s="73"/>
      <c r="B313" s="75"/>
    </row>
    <row r="314" spans="1:2" s="70" customFormat="1" ht="15">
      <c r="A314" s="73"/>
      <c r="B314" s="75"/>
    </row>
    <row r="315" spans="1:2" s="70" customFormat="1" ht="15">
      <c r="A315" s="73"/>
      <c r="B315" s="75"/>
    </row>
    <row r="316" spans="1:2" s="70" customFormat="1" ht="15">
      <c r="A316" s="73"/>
      <c r="B316" s="75"/>
    </row>
    <row r="317" spans="1:2" s="70" customFormat="1" ht="15">
      <c r="A317" s="73"/>
      <c r="B317" s="75"/>
    </row>
    <row r="318" spans="1:2" s="70" customFormat="1" ht="15">
      <c r="A318" s="73"/>
      <c r="B318" s="75"/>
    </row>
    <row r="319" spans="1:2" s="70" customFormat="1" ht="15">
      <c r="A319" s="73"/>
      <c r="B319" s="75"/>
    </row>
    <row r="320" spans="1:2" s="70" customFormat="1" ht="15">
      <c r="A320" s="73"/>
      <c r="B320" s="75"/>
    </row>
    <row r="321" spans="1:2" s="70" customFormat="1" ht="15">
      <c r="A321" s="73"/>
      <c r="B321" s="75"/>
    </row>
    <row r="322" spans="1:2" s="70" customFormat="1" ht="15">
      <c r="A322" s="73"/>
      <c r="B322" s="75"/>
    </row>
    <row r="323" spans="1:2" s="70" customFormat="1" ht="15">
      <c r="A323" s="73"/>
      <c r="B323" s="75"/>
    </row>
    <row r="324" spans="1:2" s="70" customFormat="1" ht="15">
      <c r="A324" s="73"/>
      <c r="B324" s="75"/>
    </row>
    <row r="325" spans="1:2" s="70" customFormat="1" ht="15">
      <c r="A325" s="73"/>
      <c r="B325" s="75"/>
    </row>
    <row r="326" spans="1:2" s="70" customFormat="1" ht="15">
      <c r="A326" s="73"/>
      <c r="B326" s="75"/>
    </row>
    <row r="327" spans="1:2" s="70" customFormat="1" ht="15">
      <c r="A327" s="73"/>
      <c r="B327" s="75"/>
    </row>
    <row r="328" spans="1:2" s="70" customFormat="1" ht="15">
      <c r="A328" s="73"/>
      <c r="B328" s="75"/>
    </row>
    <row r="329" spans="1:2" s="70" customFormat="1" ht="15">
      <c r="A329" s="73"/>
      <c r="B329" s="75"/>
    </row>
    <row r="330" spans="1:2" s="70" customFormat="1" ht="15">
      <c r="A330" s="73"/>
      <c r="B330" s="75"/>
    </row>
    <row r="331" spans="1:2" s="70" customFormat="1" ht="15">
      <c r="A331" s="73"/>
      <c r="B331" s="75"/>
    </row>
    <row r="332" spans="1:2" s="70" customFormat="1" ht="15">
      <c r="A332" s="73"/>
      <c r="B332" s="75"/>
    </row>
    <row r="333" spans="1:2" s="70" customFormat="1" ht="15">
      <c r="A333" s="73"/>
      <c r="B333" s="75"/>
    </row>
    <row r="334" spans="1:2" s="70" customFormat="1" ht="15">
      <c r="A334" s="73"/>
      <c r="B334" s="75"/>
    </row>
    <row r="335" spans="1:2" s="70" customFormat="1" ht="15">
      <c r="A335" s="73"/>
      <c r="B335" s="75"/>
    </row>
    <row r="336" spans="1:2" s="70" customFormat="1" ht="15">
      <c r="A336" s="73"/>
      <c r="B336" s="75"/>
    </row>
    <row r="337" spans="1:2" s="70" customFormat="1" ht="15">
      <c r="A337" s="73"/>
      <c r="B337" s="75"/>
    </row>
    <row r="338" spans="1:2" s="70" customFormat="1" ht="15">
      <c r="A338" s="73"/>
      <c r="B338" s="75"/>
    </row>
    <row r="339" spans="1:2" s="70" customFormat="1" ht="15">
      <c r="A339" s="73"/>
      <c r="B339" s="75"/>
    </row>
    <row r="340" spans="1:2" s="70" customFormat="1" ht="15">
      <c r="A340" s="73"/>
      <c r="B340" s="75"/>
    </row>
    <row r="341" spans="1:2" s="70" customFormat="1" ht="15">
      <c r="A341" s="73"/>
      <c r="B341" s="75"/>
    </row>
    <row r="342" spans="1:2" s="70" customFormat="1" ht="15">
      <c r="A342" s="73"/>
      <c r="B342" s="75"/>
    </row>
    <row r="343" spans="1:2" s="70" customFormat="1" ht="15">
      <c r="A343" s="73"/>
      <c r="B343" s="75"/>
    </row>
    <row r="344" spans="1:2" s="70" customFormat="1" ht="15">
      <c r="A344" s="73"/>
      <c r="B344" s="75"/>
    </row>
    <row r="345" spans="1:2" s="70" customFormat="1" ht="15">
      <c r="A345" s="73"/>
      <c r="B345" s="75"/>
    </row>
    <row r="346" spans="1:2" s="70" customFormat="1" ht="15">
      <c r="A346" s="73"/>
      <c r="B346" s="75"/>
    </row>
    <row r="347" spans="1:2" s="70" customFormat="1" ht="15">
      <c r="A347" s="73"/>
      <c r="B347" s="75"/>
    </row>
    <row r="348" spans="1:2" s="70" customFormat="1" ht="15">
      <c r="A348" s="76"/>
      <c r="B348" s="75"/>
    </row>
    <row r="349" spans="1:2" s="70" customFormat="1" ht="15">
      <c r="A349" s="73"/>
      <c r="B349" s="75"/>
    </row>
    <row r="350" spans="1:2" s="70" customFormat="1" ht="15">
      <c r="A350" s="73"/>
      <c r="B350" s="75"/>
    </row>
    <row r="351" spans="1:2" s="70" customFormat="1" ht="15">
      <c r="A351" s="73"/>
      <c r="B351" s="75"/>
    </row>
    <row r="352" spans="1:2" s="70" customFormat="1" ht="15">
      <c r="A352" s="83"/>
      <c r="B352" s="69"/>
    </row>
    <row r="353" spans="1:2" s="70" customFormat="1" ht="15">
      <c r="A353" s="83"/>
      <c r="B353" s="69"/>
    </row>
    <row r="354" spans="1:2" s="70" customFormat="1" ht="15">
      <c r="A354" s="83"/>
      <c r="B354" s="69"/>
    </row>
  </sheetData>
  <sheetProtection sheet="1" selectLockedCells="1"/>
  <conditionalFormatting sqref="B7">
    <cfRule type="containsBlanks" priority="4" dxfId="0" stopIfTrue="1">
      <formula>LEN(TRIM(B7))=0</formula>
    </cfRule>
  </conditionalFormatting>
  <conditionalFormatting sqref="B8">
    <cfRule type="containsBlanks" priority="3" dxfId="0" stopIfTrue="1">
      <formula>LEN(TRIM(B8))=0</formula>
    </cfRule>
  </conditionalFormatting>
  <conditionalFormatting sqref="B3:B4">
    <cfRule type="containsBlanks" priority="2" dxfId="0" stopIfTrue="1">
      <formula>LEN(TRIM(B3))=0</formula>
    </cfRule>
  </conditionalFormatting>
  <conditionalFormatting sqref="B2">
    <cfRule type="containsBlanks" priority="1" dxfId="0" stopIfTrue="1">
      <formula>LEN(TRIM(B2))=0</formula>
    </cfRule>
  </conditionalFormatting>
  <dataValidations count="7">
    <dataValidation type="custom" allowBlank="1" showInputMessage="1" showErrorMessage="1" promptTitle="Contact point email" prompt="Functional (better) either personal email." sqref="B8">
      <formula1>SEARCH(".",B8,(SEARCH("@",B8,1))+2)</formula1>
    </dataValidation>
    <dataValidation allowBlank="1" showInputMessage="1" promptTitle="Collection landing page" prompt="Link of a Web Page containing additional information about the collection. E.g., http://mcc.jrc.ec.europa.eu/emis/" sqref="B6"/>
    <dataValidation allowBlank="1" showInputMessage="1" showErrorMessage="1" promptTitle="Collection acronym" prompt="Name of the collection as commonly used within the working group. E.g., you can use the name of the folder created in the JRC Data Repository." sqref="B2"/>
    <dataValidation allowBlank="1" showInputMessage="1" showErrorMessage="1" promptTitle="Collection title" prompt="Title explaining the &quot;collection acronym&quot; used above. E.g. Multimedia Assessment of Pollutant Pathways in the Environment" sqref="B3"/>
    <dataValidation allowBlank="1" showInputMessage="1" showErrorMessage="1" promptTitle="Collection description" prompt="This description should provide at least information on the datasets included in the collection." sqref="B4"/>
    <dataValidation allowBlank="1" showInputMessage="1" showErrorMessage="1" promptTitle="Contact point name" prompt="It can be a person either the name of a team. For a person indicate the First Name and the Last Name separated by a blank space." sqref="B7"/>
    <dataValidation allowBlank="1" showInputMessage="1" showErrorMessage="1" promptTitle="Dataset organisation" prompt="Describe how the data are organised in the relevant data repository. For instance, if you are using the JRC Data Repository, describe the folder structure; if data are available via an API (e.g., WFS, WCS), say that explictly." sqref="B5"/>
  </dataValidations>
  <printOptions/>
  <pageMargins left="0.7" right="0.7" top="0.75" bottom="0.75" header="0.3" footer="0.3"/>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codeName="Sheet2"/>
  <dimension ref="A1:A29"/>
  <sheetViews>
    <sheetView zoomScalePageLayoutView="0" workbookViewId="0" topLeftCell="A1">
      <selection activeCell="A13" sqref="A13"/>
    </sheetView>
  </sheetViews>
  <sheetFormatPr defaultColWidth="9.140625" defaultRowHeight="15"/>
  <cols>
    <col min="1" max="1" width="70.421875" style="0" customWidth="1"/>
  </cols>
  <sheetData>
    <row r="1" ht="15">
      <c r="A1" s="91" t="s">
        <v>299</v>
      </c>
    </row>
    <row r="2" ht="15.75">
      <c r="A2" s="92" t="s">
        <v>301</v>
      </c>
    </row>
    <row r="3" ht="15">
      <c r="A3" s="91" t="str">
        <f>CONCATENATE("&lt;!-- Generated with ",Readme!A1," --&gt;")</f>
        <v>&lt;!-- Generated with JRC Collection Core Editor - v1.0.4 --&gt;</v>
      </c>
    </row>
    <row r="4" ht="15">
      <c r="A4" t="s">
        <v>300</v>
      </c>
    </row>
    <row r="5" ht="15">
      <c r="A5" t="str">
        <f>CONCATENATE("  &lt;rdf:Description rdf:about=""",Configuration!B2,Configuration!B3,"""&gt;")</f>
        <v>  &lt;rdf:Description rdf:about="http://data.jrc.ec.europa.eu/collection/water"&gt;</v>
      </c>
    </row>
    <row r="6" ht="15.75" thickBot="1">
      <c r="A6" t="s">
        <v>348</v>
      </c>
    </row>
    <row r="7" ht="15">
      <c r="A7" s="93" t="str">
        <f>CONCATENATE("    &lt;dct:title xml:lang=""en""&gt;",Form!B3,"&lt;/dct:title&gt;")</f>
        <v>    &lt;dct:title xml:lang="en"&gt;European freshwater resources&lt;/dct:title&gt;</v>
      </c>
    </row>
    <row r="8" ht="15">
      <c r="A8" s="94" t="str">
        <f>CONCATENATE("    &lt;dct:alternative&gt;",Form!B2,"&lt;/dct:alternative&gt;")</f>
        <v>    &lt;dct:alternative&gt;WATER&lt;/dct:alternative&gt;</v>
      </c>
    </row>
    <row r="9" ht="15">
      <c r="A9" s="94" t="str">
        <f>CONCATENATE("    &lt;dct:description xml:lang=""en""&gt;",Form!B4,"&lt;/dct:description&gt;")</f>
        <v>    &lt;dct:description xml:lang="en"&gt;Datasets are a subset of the JRC water portal which serves as the gateway to JRC products on freshwater and marine water resources, providing access to water data, publications, and maps, as well as to water projects and events. The portal brings together the products on freshwater resources, FATE, Water and Ecosystems, Water and Development, GMIS, EMIS, EFAS, GloFAS, Droughts-EDO,  GFDS.&lt;/dct:description&gt;</v>
      </c>
    </row>
    <row r="10" ht="15">
      <c r="A10" t="s">
        <v>335</v>
      </c>
    </row>
    <row r="11" ht="15">
      <c r="A11" t="s">
        <v>302</v>
      </c>
    </row>
    <row r="14" ht="15">
      <c r="A14" t="s">
        <v>303</v>
      </c>
    </row>
    <row r="15" ht="15">
      <c r="A15" t="s">
        <v>336</v>
      </c>
    </row>
    <row r="16" ht="15">
      <c r="A16" t="s">
        <v>304</v>
      </c>
    </row>
    <row r="17" ht="15">
      <c r="A17" t="s">
        <v>305</v>
      </c>
    </row>
    <row r="18" ht="15">
      <c r="A18" t="str">
        <f>CONCATENATE("        &lt;vann:usageNote xml:lang=""en""&gt;",Form!B5,"&lt;/vann:usageNote&gt;")</f>
        <v>        &lt;vann:usageNote xml:lang="en"&gt;&lt;/vann:usageNote&gt;</v>
      </c>
    </row>
    <row r="19" ht="15">
      <c r="A19" t="s">
        <v>306</v>
      </c>
    </row>
    <row r="20" ht="15">
      <c r="A20" t="s">
        <v>307</v>
      </c>
    </row>
    <row r="21" ht="15">
      <c r="A21" t="s">
        <v>308</v>
      </c>
    </row>
    <row r="22" ht="15">
      <c r="A22" t="s">
        <v>309</v>
      </c>
    </row>
    <row r="23" ht="15">
      <c r="A23" t="str">
        <f>CONCATENATE("      &lt;vcard:hasFN&gt;",Form!B7,"&lt;/vcard:hasFN&gt;")</f>
        <v>      &lt;vcard:hasFN&gt;Ad de Roo&lt;/vcard:hasFN&gt;</v>
      </c>
    </row>
    <row r="24" ht="15">
      <c r="A24" t="str">
        <f>CONCATENATE("      &lt;vcard:hasEmail rdf:resource=""mailto:",Form!B8,"""/&gt;")</f>
        <v>      &lt;vcard:hasEmail rdf:resource="mailto:ad.de-roo@ec.europa.eu"/&gt;</v>
      </c>
    </row>
    <row r="25" ht="15">
      <c r="A25" t="s">
        <v>310</v>
      </c>
    </row>
    <row r="26" ht="15">
      <c r="A26" t="s">
        <v>311</v>
      </c>
    </row>
    <row r="27" ht="15">
      <c r="A27" t="str">
        <f>CONCATENATE("        &lt;foaf:homepage rdf:resource=""",Form!B6,"""/&gt;")</f>
        <v>        &lt;foaf:homepage rdf:resource="http://water.jrc.ec.europa.eu"/&gt;</v>
      </c>
    </row>
    <row r="28" ht="15">
      <c r="A28" t="s">
        <v>312</v>
      </c>
    </row>
    <row r="29" ht="15">
      <c r="A29" t="s">
        <v>313</v>
      </c>
    </row>
  </sheetData>
  <sheetProtection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B11"/>
  <sheetViews>
    <sheetView zoomScalePageLayoutView="0" workbookViewId="0" topLeftCell="A1">
      <selection activeCell="D26" sqref="D26"/>
    </sheetView>
  </sheetViews>
  <sheetFormatPr defaultColWidth="9.140625" defaultRowHeight="15"/>
  <cols>
    <col min="1" max="1" width="60.421875" style="0" customWidth="1"/>
  </cols>
  <sheetData>
    <row r="1" ht="15">
      <c r="A1" t="s">
        <v>314</v>
      </c>
    </row>
    <row r="2" spans="1:2" ht="15">
      <c r="A2" t="s">
        <v>316</v>
      </c>
      <c r="B2" t="str">
        <f>IF(Form!B2="","",Form!B2)</f>
        <v>WATER</v>
      </c>
    </row>
    <row r="3" spans="1:2" ht="15">
      <c r="A3" t="s">
        <v>317</v>
      </c>
      <c r="B3" t="str">
        <f>IF(Form!B3="","",Form!B3)</f>
        <v>European freshwater resources</v>
      </c>
    </row>
    <row r="4" spans="1:2" ht="15">
      <c r="A4" t="s">
        <v>318</v>
      </c>
      <c r="B4" t="str">
        <f>IF(Form!B4="","",Form!B4)</f>
        <v>Datasets are a subset of the JRC water portal which serves as the gateway to JRC products on freshwater and marine water resources, providing access to water data, publications, and maps, as well as to water projects and events. The portal brings together the products on freshwater resources, FATE, Water and Ecosystems, Water and Development, GMIS, EMIS, EFAS, GloFAS, Droughts-EDO,  GFDS.</v>
      </c>
    </row>
    <row r="5" ht="15">
      <c r="A5" t="s">
        <v>319</v>
      </c>
    </row>
    <row r="6" ht="15">
      <c r="A6" t="s">
        <v>320</v>
      </c>
    </row>
    <row r="7" spans="1:2" ht="15">
      <c r="A7" t="s">
        <v>321</v>
      </c>
      <c r="B7">
        <f>IF(Form!B5="","",Form!B5)</f>
      </c>
    </row>
    <row r="8" spans="1:2" ht="15">
      <c r="A8" t="s">
        <v>322</v>
      </c>
      <c r="B8" t="str">
        <f>IF(Form!B6="","",Form!B6)</f>
        <v>http://water.jrc.ec.europa.eu</v>
      </c>
    </row>
    <row r="9" spans="1:2" ht="15">
      <c r="A9" t="s">
        <v>323</v>
      </c>
      <c r="B9" t="str">
        <f>IF(Form!B7="","",Form!B7)</f>
        <v>Ad de Roo</v>
      </c>
    </row>
    <row r="10" spans="1:2" ht="15">
      <c r="A10" t="s">
        <v>324</v>
      </c>
      <c r="B10" t="str">
        <f>IF(Form!B8="","",Form!B8)</f>
        <v>ad.de-roo@ec.europa.eu</v>
      </c>
    </row>
    <row r="11" ht="15">
      <c r="A11" t="s">
        <v>315</v>
      </c>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oglio3"/>
  <dimension ref="A1:T36"/>
  <sheetViews>
    <sheetView zoomScalePageLayoutView="0" workbookViewId="0" topLeftCell="A1">
      <selection activeCell="A4" sqref="A4"/>
    </sheetView>
  </sheetViews>
  <sheetFormatPr defaultColWidth="8.8515625" defaultRowHeight="15"/>
  <cols>
    <col min="1" max="1" width="41.8515625" style="1" bestFit="1" customWidth="1"/>
    <col min="2" max="2" width="30.57421875" style="1" bestFit="1" customWidth="1"/>
    <col min="3" max="3" width="36.00390625" style="32" bestFit="1" customWidth="1"/>
    <col min="4" max="4" width="63.140625" style="32" bestFit="1" customWidth="1"/>
    <col min="5" max="5" width="11.140625" style="33" bestFit="1" customWidth="1"/>
    <col min="6" max="6" width="14.140625" style="33" bestFit="1" customWidth="1"/>
    <col min="7" max="7" width="15.421875" style="34" bestFit="1" customWidth="1"/>
    <col min="8" max="8" width="36.140625" style="34" bestFit="1" customWidth="1"/>
    <col min="9" max="9" width="21.421875" style="35" bestFit="1" customWidth="1"/>
    <col min="10" max="10" width="22.421875" style="35" bestFit="1" customWidth="1"/>
    <col min="11" max="11" width="37.421875" style="20" bestFit="1" customWidth="1"/>
    <col min="12" max="12" width="19.00390625" style="20" bestFit="1" customWidth="1"/>
    <col min="13" max="13" width="41.8515625" style="36" bestFit="1" customWidth="1"/>
    <col min="14" max="15" width="50.421875" style="36" customWidth="1"/>
    <col min="16" max="16" width="19.28125" style="28" bestFit="1" customWidth="1"/>
    <col min="17" max="17" width="22.00390625" style="28" bestFit="1" customWidth="1"/>
    <col min="18" max="18" width="42.57421875" style="20" bestFit="1" customWidth="1"/>
    <col min="19" max="19" width="65.421875" style="20" bestFit="1" customWidth="1"/>
    <col min="20" max="20" width="23.8515625" style="20" bestFit="1" customWidth="1"/>
    <col min="21" max="16384" width="8.8515625" style="1" customWidth="1"/>
  </cols>
  <sheetData>
    <row r="1" spans="1:20" s="6" customFormat="1" ht="15">
      <c r="A1" s="6" t="s">
        <v>250</v>
      </c>
      <c r="B1" s="6" t="s">
        <v>251</v>
      </c>
      <c r="C1" s="58" t="s">
        <v>90</v>
      </c>
      <c r="D1" s="58" t="s">
        <v>117</v>
      </c>
      <c r="E1" s="59" t="s">
        <v>1</v>
      </c>
      <c r="F1" s="59" t="s">
        <v>116</v>
      </c>
      <c r="G1" s="60" t="s">
        <v>118</v>
      </c>
      <c r="H1" s="60" t="s">
        <v>119</v>
      </c>
      <c r="I1" s="61" t="s">
        <v>190</v>
      </c>
      <c r="J1" s="61" t="s">
        <v>187</v>
      </c>
      <c r="K1" s="62" t="s">
        <v>189</v>
      </c>
      <c r="L1" s="62" t="s">
        <v>188</v>
      </c>
      <c r="M1" s="63" t="s">
        <v>33</v>
      </c>
      <c r="N1" s="63" t="s">
        <v>247</v>
      </c>
      <c r="O1" s="63" t="s">
        <v>248</v>
      </c>
      <c r="P1" s="64" t="s">
        <v>30</v>
      </c>
      <c r="Q1" s="64" t="s">
        <v>120</v>
      </c>
      <c r="R1" s="62" t="s">
        <v>29</v>
      </c>
      <c r="S1" s="62" t="s">
        <v>207</v>
      </c>
      <c r="T1" s="62" t="s">
        <v>208</v>
      </c>
    </row>
    <row r="2" spans="1:20" ht="15">
      <c r="A2" t="s">
        <v>252</v>
      </c>
      <c r="B2" t="s">
        <v>273</v>
      </c>
      <c r="C2" s="14" t="s">
        <v>18</v>
      </c>
      <c r="D2" s="15" t="s">
        <v>165</v>
      </c>
      <c r="E2" s="16" t="s">
        <v>109</v>
      </c>
      <c r="F2" s="16" t="s">
        <v>74</v>
      </c>
      <c r="G2" s="17" t="s">
        <v>38</v>
      </c>
      <c r="H2" s="18" t="s">
        <v>140</v>
      </c>
      <c r="I2" s="19" t="s">
        <v>107</v>
      </c>
      <c r="J2" s="19" t="s">
        <v>19</v>
      </c>
      <c r="K2" s="20" t="s">
        <v>28</v>
      </c>
      <c r="L2" s="20" t="s">
        <v>197</v>
      </c>
      <c r="M2" s="21" t="s">
        <v>34</v>
      </c>
      <c r="N2" s="22" t="s">
        <v>249</v>
      </c>
      <c r="O2" s="22" t="s">
        <v>115</v>
      </c>
      <c r="P2" s="23" t="s">
        <v>91</v>
      </c>
      <c r="Q2" s="23" t="s">
        <v>91</v>
      </c>
      <c r="R2" s="20" t="s">
        <v>210</v>
      </c>
      <c r="S2" s="24" t="s">
        <v>209</v>
      </c>
      <c r="T2" s="24" t="s">
        <v>211</v>
      </c>
    </row>
    <row r="3" spans="1:17" ht="15">
      <c r="A3" t="s">
        <v>253</v>
      </c>
      <c r="B3" t="s">
        <v>274</v>
      </c>
      <c r="C3" s="37" t="s">
        <v>225</v>
      </c>
      <c r="D3" s="15" t="s">
        <v>226</v>
      </c>
      <c r="E3" s="16" t="s">
        <v>125</v>
      </c>
      <c r="F3" s="16" t="s">
        <v>79</v>
      </c>
      <c r="G3" s="17" t="s">
        <v>39</v>
      </c>
      <c r="H3" s="18" t="s">
        <v>141</v>
      </c>
      <c r="I3" s="26" t="s">
        <v>158</v>
      </c>
      <c r="J3" s="19" t="s">
        <v>21</v>
      </c>
      <c r="K3" s="27" t="s">
        <v>22</v>
      </c>
      <c r="L3" s="27" t="s">
        <v>191</v>
      </c>
      <c r="M3" s="21" t="s">
        <v>37</v>
      </c>
      <c r="N3" s="22" t="s">
        <v>160</v>
      </c>
      <c r="O3" s="22" t="s">
        <v>160</v>
      </c>
      <c r="P3" s="28" t="s">
        <v>92</v>
      </c>
      <c r="Q3" s="28" t="s">
        <v>92</v>
      </c>
    </row>
    <row r="4" spans="1:17" ht="15">
      <c r="A4" t="s">
        <v>254</v>
      </c>
      <c r="B4" t="s">
        <v>275</v>
      </c>
      <c r="C4" s="32" t="s">
        <v>233</v>
      </c>
      <c r="D4" s="15" t="s">
        <v>234</v>
      </c>
      <c r="E4" s="16" t="s">
        <v>110</v>
      </c>
      <c r="F4" s="16" t="s">
        <v>75</v>
      </c>
      <c r="G4" s="17" t="s">
        <v>40</v>
      </c>
      <c r="H4" s="18" t="s">
        <v>142</v>
      </c>
      <c r="I4" s="19" t="s">
        <v>108</v>
      </c>
      <c r="J4" s="19" t="s">
        <v>20</v>
      </c>
      <c r="K4" s="27" t="s">
        <v>23</v>
      </c>
      <c r="L4" s="27" t="s">
        <v>196</v>
      </c>
      <c r="M4" s="21" t="s">
        <v>36</v>
      </c>
      <c r="N4" s="22" t="s">
        <v>159</v>
      </c>
      <c r="O4" s="22" t="s">
        <v>159</v>
      </c>
      <c r="P4" s="23" t="s">
        <v>93</v>
      </c>
      <c r="Q4" s="23" t="s">
        <v>93</v>
      </c>
    </row>
    <row r="5" spans="1:17" ht="15">
      <c r="A5" t="s">
        <v>255</v>
      </c>
      <c r="B5" t="s">
        <v>276</v>
      </c>
      <c r="C5" s="37" t="s">
        <v>221</v>
      </c>
      <c r="D5" s="15" t="s">
        <v>215</v>
      </c>
      <c r="E5" s="16" t="s">
        <v>111</v>
      </c>
      <c r="F5" s="16" t="s">
        <v>76</v>
      </c>
      <c r="G5" s="17" t="s">
        <v>41</v>
      </c>
      <c r="H5" s="18" t="s">
        <v>143</v>
      </c>
      <c r="I5" s="19"/>
      <c r="J5" s="19"/>
      <c r="K5" s="27" t="s">
        <v>25</v>
      </c>
      <c r="L5" s="27" t="s">
        <v>193</v>
      </c>
      <c r="M5" s="21"/>
      <c r="N5" s="22"/>
      <c r="O5" s="22"/>
      <c r="P5" s="23" t="s">
        <v>94</v>
      </c>
      <c r="Q5" s="23" t="s">
        <v>94</v>
      </c>
    </row>
    <row r="6" spans="1:17" ht="15">
      <c r="A6" t="s">
        <v>256</v>
      </c>
      <c r="B6" t="s">
        <v>277</v>
      </c>
      <c r="C6" s="32" t="s">
        <v>235</v>
      </c>
      <c r="D6" s="15" t="s">
        <v>216</v>
      </c>
      <c r="E6" s="16" t="s">
        <v>131</v>
      </c>
      <c r="F6" s="16" t="s">
        <v>84</v>
      </c>
      <c r="G6" s="17" t="s">
        <v>42</v>
      </c>
      <c r="H6" s="18" t="s">
        <v>79</v>
      </c>
      <c r="I6" s="19"/>
      <c r="J6" s="19"/>
      <c r="K6" s="27" t="s">
        <v>24</v>
      </c>
      <c r="L6" s="27" t="s">
        <v>192</v>
      </c>
      <c r="M6" s="21"/>
      <c r="N6" s="22"/>
      <c r="O6" s="22"/>
      <c r="P6" s="23" t="s">
        <v>95</v>
      </c>
      <c r="Q6" s="28" t="s">
        <v>96</v>
      </c>
    </row>
    <row r="7" spans="1:17" ht="15">
      <c r="A7" t="s">
        <v>257</v>
      </c>
      <c r="B7" t="s">
        <v>278</v>
      </c>
      <c r="C7" s="14" t="s">
        <v>219</v>
      </c>
      <c r="D7" s="15" t="s">
        <v>217</v>
      </c>
      <c r="E7" s="16" t="s">
        <v>114</v>
      </c>
      <c r="F7" s="16" t="s">
        <v>32</v>
      </c>
      <c r="G7" s="17" t="s">
        <v>43</v>
      </c>
      <c r="H7" s="18" t="s">
        <v>144</v>
      </c>
      <c r="I7" s="19"/>
      <c r="J7" s="19"/>
      <c r="K7" s="27" t="s">
        <v>26</v>
      </c>
      <c r="L7" s="27" t="s">
        <v>195</v>
      </c>
      <c r="M7" s="29"/>
      <c r="N7" s="29"/>
      <c r="O7" s="29"/>
      <c r="P7" s="23" t="s">
        <v>97</v>
      </c>
      <c r="Q7" s="23" t="s">
        <v>97</v>
      </c>
    </row>
    <row r="8" spans="1:17" ht="15">
      <c r="A8" t="s">
        <v>258</v>
      </c>
      <c r="B8" t="s">
        <v>279</v>
      </c>
      <c r="C8" s="37" t="s">
        <v>222</v>
      </c>
      <c r="D8" s="15" t="s">
        <v>218</v>
      </c>
      <c r="E8" s="16" t="s">
        <v>121</v>
      </c>
      <c r="F8" s="16" t="s">
        <v>77</v>
      </c>
      <c r="G8" s="17" t="s">
        <v>44</v>
      </c>
      <c r="H8" s="18" t="s">
        <v>145</v>
      </c>
      <c r="I8" s="19"/>
      <c r="J8" s="19"/>
      <c r="K8" s="27" t="s">
        <v>27</v>
      </c>
      <c r="L8" s="27" t="s">
        <v>194</v>
      </c>
      <c r="M8" s="29"/>
      <c r="N8" s="29"/>
      <c r="O8" s="29"/>
      <c r="P8" s="23" t="s">
        <v>98</v>
      </c>
      <c r="Q8" s="23" t="s">
        <v>98</v>
      </c>
    </row>
    <row r="9" spans="1:17" ht="15">
      <c r="A9" t="s">
        <v>259</v>
      </c>
      <c r="B9" t="s">
        <v>280</v>
      </c>
      <c r="C9" s="37" t="s">
        <v>220</v>
      </c>
      <c r="D9" s="15" t="s">
        <v>214</v>
      </c>
      <c r="E9" s="16" t="s">
        <v>122</v>
      </c>
      <c r="F9" s="16" t="s">
        <v>88</v>
      </c>
      <c r="G9" s="17" t="s">
        <v>45</v>
      </c>
      <c r="H9" s="18" t="s">
        <v>146</v>
      </c>
      <c r="I9" s="19"/>
      <c r="J9" s="19"/>
      <c r="M9" s="29"/>
      <c r="N9" s="29"/>
      <c r="O9" s="29"/>
      <c r="P9" s="23" t="s">
        <v>67</v>
      </c>
      <c r="Q9" s="23" t="s">
        <v>67</v>
      </c>
    </row>
    <row r="10" spans="1:17" ht="15">
      <c r="A10" t="s">
        <v>260</v>
      </c>
      <c r="B10" t="s">
        <v>281</v>
      </c>
      <c r="C10" s="25" t="s">
        <v>184</v>
      </c>
      <c r="D10" s="15" t="s">
        <v>185</v>
      </c>
      <c r="E10" s="16" t="s">
        <v>123</v>
      </c>
      <c r="F10" s="16" t="s">
        <v>71</v>
      </c>
      <c r="G10" s="17" t="s">
        <v>46</v>
      </c>
      <c r="H10" s="18" t="s">
        <v>77</v>
      </c>
      <c r="I10" s="19"/>
      <c r="J10" s="19"/>
      <c r="M10" s="29"/>
      <c r="N10" s="29"/>
      <c r="O10" s="29"/>
      <c r="P10" s="23" t="s">
        <v>99</v>
      </c>
      <c r="Q10" s="23" t="s">
        <v>99</v>
      </c>
    </row>
    <row r="11" spans="1:17" ht="15">
      <c r="A11" t="s">
        <v>261</v>
      </c>
      <c r="B11" t="s">
        <v>282</v>
      </c>
      <c r="C11" s="14" t="s">
        <v>2</v>
      </c>
      <c r="D11" s="15" t="s">
        <v>161</v>
      </c>
      <c r="E11" s="16" t="s">
        <v>112</v>
      </c>
      <c r="F11" s="16" t="s">
        <v>69</v>
      </c>
      <c r="G11" s="17" t="s">
        <v>47</v>
      </c>
      <c r="H11" s="18" t="s">
        <v>88</v>
      </c>
      <c r="I11" s="19"/>
      <c r="J11" s="19"/>
      <c r="M11" s="29"/>
      <c r="N11" s="29"/>
      <c r="O11" s="29"/>
      <c r="P11" s="23" t="s">
        <v>100</v>
      </c>
      <c r="Q11" s="23" t="s">
        <v>100</v>
      </c>
    </row>
    <row r="12" spans="1:17" ht="15">
      <c r="A12" t="s">
        <v>262</v>
      </c>
      <c r="B12" t="s">
        <v>283</v>
      </c>
      <c r="C12" s="14" t="s">
        <v>3</v>
      </c>
      <c r="D12" s="15" t="s">
        <v>162</v>
      </c>
      <c r="E12" s="16" t="s">
        <v>113</v>
      </c>
      <c r="F12" s="30" t="s">
        <v>147</v>
      </c>
      <c r="G12" s="17" t="s">
        <v>48</v>
      </c>
      <c r="H12" s="18" t="s">
        <v>71</v>
      </c>
      <c r="I12" s="19"/>
      <c r="J12" s="19"/>
      <c r="M12" s="29"/>
      <c r="N12" s="29"/>
      <c r="O12" s="29"/>
      <c r="P12" s="28" t="s">
        <v>101</v>
      </c>
      <c r="Q12" s="28" t="s">
        <v>102</v>
      </c>
    </row>
    <row r="13" spans="1:17" ht="15">
      <c r="A13" t="s">
        <v>263</v>
      </c>
      <c r="B13" t="s">
        <v>284</v>
      </c>
      <c r="C13" s="14" t="s">
        <v>4</v>
      </c>
      <c r="D13" s="15" t="s">
        <v>163</v>
      </c>
      <c r="E13" s="16" t="s">
        <v>126</v>
      </c>
      <c r="F13" s="16" t="s">
        <v>82</v>
      </c>
      <c r="G13" s="17" t="s">
        <v>49</v>
      </c>
      <c r="H13" s="18" t="s">
        <v>69</v>
      </c>
      <c r="I13" s="19"/>
      <c r="J13" s="19"/>
      <c r="M13" s="29"/>
      <c r="N13" s="29"/>
      <c r="O13" s="29"/>
      <c r="P13" s="23" t="s">
        <v>66</v>
      </c>
      <c r="Q13" s="23" t="s">
        <v>66</v>
      </c>
    </row>
    <row r="14" spans="1:17" ht="15">
      <c r="A14" t="s">
        <v>264</v>
      </c>
      <c r="B14" t="s">
        <v>285</v>
      </c>
      <c r="C14" s="14" t="s">
        <v>5</v>
      </c>
      <c r="D14" s="15" t="s">
        <v>177</v>
      </c>
      <c r="E14" s="16" t="s">
        <v>124</v>
      </c>
      <c r="F14" s="16" t="s">
        <v>78</v>
      </c>
      <c r="G14" s="17" t="s">
        <v>50</v>
      </c>
      <c r="H14" s="18" t="s">
        <v>147</v>
      </c>
      <c r="I14" s="19"/>
      <c r="J14" s="19"/>
      <c r="M14" s="29"/>
      <c r="N14" s="29"/>
      <c r="O14" s="29"/>
      <c r="P14" s="23" t="s">
        <v>103</v>
      </c>
      <c r="Q14" s="23" t="s">
        <v>103</v>
      </c>
    </row>
    <row r="15" spans="1:17" ht="15">
      <c r="A15" t="s">
        <v>265</v>
      </c>
      <c r="B15" t="s">
        <v>286</v>
      </c>
      <c r="C15" s="14" t="s">
        <v>6</v>
      </c>
      <c r="D15" s="15" t="s">
        <v>176</v>
      </c>
      <c r="E15" s="16" t="s">
        <v>127</v>
      </c>
      <c r="F15" s="16" t="s">
        <v>70</v>
      </c>
      <c r="G15" s="17" t="s">
        <v>51</v>
      </c>
      <c r="H15" s="18" t="s">
        <v>82</v>
      </c>
      <c r="I15" s="19"/>
      <c r="J15" s="19"/>
      <c r="M15" s="29"/>
      <c r="N15" s="29"/>
      <c r="O15" s="29"/>
      <c r="P15" s="23" t="s">
        <v>104</v>
      </c>
      <c r="Q15" s="23" t="s">
        <v>105</v>
      </c>
    </row>
    <row r="16" spans="1:17" ht="15">
      <c r="A16" t="s">
        <v>266</v>
      </c>
      <c r="B16" t="s">
        <v>287</v>
      </c>
      <c r="C16" s="14" t="s">
        <v>7</v>
      </c>
      <c r="D16" s="15" t="s">
        <v>175</v>
      </c>
      <c r="E16" s="16" t="s">
        <v>128</v>
      </c>
      <c r="F16" s="16" t="s">
        <v>80</v>
      </c>
      <c r="G16" s="17" t="s">
        <v>52</v>
      </c>
      <c r="H16" s="18" t="s">
        <v>149</v>
      </c>
      <c r="I16" s="19"/>
      <c r="J16" s="19"/>
      <c r="M16" s="29"/>
      <c r="N16" s="29"/>
      <c r="O16" s="29"/>
      <c r="P16" s="23" t="s">
        <v>35</v>
      </c>
      <c r="Q16" s="23" t="s">
        <v>35</v>
      </c>
    </row>
    <row r="17" spans="1:17" ht="15">
      <c r="A17" t="s">
        <v>267</v>
      </c>
      <c r="B17" t="s">
        <v>288</v>
      </c>
      <c r="C17" s="14" t="s">
        <v>8</v>
      </c>
      <c r="D17" s="15" t="s">
        <v>174</v>
      </c>
      <c r="E17" s="16" t="s">
        <v>129</v>
      </c>
      <c r="F17" s="16" t="s">
        <v>81</v>
      </c>
      <c r="G17" s="17" t="s">
        <v>31</v>
      </c>
      <c r="H17" s="18" t="s">
        <v>70</v>
      </c>
      <c r="I17" s="19"/>
      <c r="J17" s="19"/>
      <c r="M17" s="29"/>
      <c r="N17" s="29"/>
      <c r="O17" s="29"/>
      <c r="P17" s="23" t="s">
        <v>68</v>
      </c>
      <c r="Q17" s="23" t="s">
        <v>68</v>
      </c>
    </row>
    <row r="18" spans="1:17" ht="15">
      <c r="A18" t="s">
        <v>268</v>
      </c>
      <c r="B18" t="s">
        <v>289</v>
      </c>
      <c r="C18" s="14" t="s">
        <v>9</v>
      </c>
      <c r="D18" s="15" t="s">
        <v>173</v>
      </c>
      <c r="E18" s="16" t="s">
        <v>130</v>
      </c>
      <c r="F18" s="16" t="s">
        <v>83</v>
      </c>
      <c r="G18" s="17" t="s">
        <v>53</v>
      </c>
      <c r="H18" s="18" t="s">
        <v>150</v>
      </c>
      <c r="I18" s="19"/>
      <c r="J18" s="19"/>
      <c r="M18" s="29"/>
      <c r="N18" s="29"/>
      <c r="O18" s="29"/>
      <c r="P18" s="23" t="s">
        <v>106</v>
      </c>
      <c r="Q18" s="23" t="s">
        <v>106</v>
      </c>
    </row>
    <row r="19" spans="1:15" ht="15">
      <c r="A19" t="s">
        <v>269</v>
      </c>
      <c r="B19" t="s">
        <v>290</v>
      </c>
      <c r="C19" s="14" t="s">
        <v>10</v>
      </c>
      <c r="D19" s="15" t="s">
        <v>172</v>
      </c>
      <c r="E19" s="16" t="s">
        <v>132</v>
      </c>
      <c r="F19" s="16" t="s">
        <v>85</v>
      </c>
      <c r="G19" s="17" t="s">
        <v>54</v>
      </c>
      <c r="H19" s="18" t="s">
        <v>151</v>
      </c>
      <c r="I19" s="19"/>
      <c r="J19" s="19"/>
      <c r="M19" s="29"/>
      <c r="N19" s="29"/>
      <c r="O19" s="29"/>
    </row>
    <row r="20" spans="1:15" ht="15">
      <c r="A20" t="s">
        <v>270</v>
      </c>
      <c r="B20" t="s">
        <v>291</v>
      </c>
      <c r="C20" s="14" t="s">
        <v>11</v>
      </c>
      <c r="D20" s="15" t="s">
        <v>171</v>
      </c>
      <c r="E20" s="16" t="s">
        <v>133</v>
      </c>
      <c r="F20" s="16" t="s">
        <v>73</v>
      </c>
      <c r="G20" s="17" t="s">
        <v>55</v>
      </c>
      <c r="H20" s="18" t="s">
        <v>148</v>
      </c>
      <c r="I20" s="19"/>
      <c r="J20" s="19"/>
      <c r="M20" s="29"/>
      <c r="N20" s="29"/>
      <c r="O20" s="29"/>
    </row>
    <row r="21" spans="1:15" ht="15">
      <c r="A21" t="s">
        <v>271</v>
      </c>
      <c r="B21" t="s">
        <v>292</v>
      </c>
      <c r="C21" s="14" t="s">
        <v>12</v>
      </c>
      <c r="D21" s="15" t="s">
        <v>170</v>
      </c>
      <c r="E21" s="16" t="s">
        <v>134</v>
      </c>
      <c r="F21" s="16" t="s">
        <v>86</v>
      </c>
      <c r="G21" s="17" t="s">
        <v>56</v>
      </c>
      <c r="H21" s="18" t="s">
        <v>83</v>
      </c>
      <c r="I21" s="19"/>
      <c r="J21" s="19"/>
      <c r="M21" s="31"/>
      <c r="N21" s="31"/>
      <c r="O21" s="31"/>
    </row>
    <row r="22" spans="1:15" ht="15">
      <c r="A22" t="s">
        <v>272</v>
      </c>
      <c r="B22" t="s">
        <v>293</v>
      </c>
      <c r="C22" s="14" t="s">
        <v>13</v>
      </c>
      <c r="D22" s="15" t="s">
        <v>169</v>
      </c>
      <c r="E22" s="16" t="s">
        <v>136</v>
      </c>
      <c r="F22" s="16" t="s">
        <v>135</v>
      </c>
      <c r="G22" s="17" t="s">
        <v>57</v>
      </c>
      <c r="H22" s="18" t="s">
        <v>84</v>
      </c>
      <c r="I22" s="19"/>
      <c r="J22" s="19"/>
      <c r="M22" s="31"/>
      <c r="N22" s="31"/>
      <c r="O22" s="31"/>
    </row>
    <row r="23" spans="3:15" ht="15">
      <c r="C23" s="14" t="s">
        <v>14</v>
      </c>
      <c r="D23" s="15" t="s">
        <v>168</v>
      </c>
      <c r="E23" s="16" t="s">
        <v>137</v>
      </c>
      <c r="F23" s="16" t="s">
        <v>87</v>
      </c>
      <c r="G23" s="17" t="s">
        <v>58</v>
      </c>
      <c r="H23" s="18" t="s">
        <v>85</v>
      </c>
      <c r="I23" s="19"/>
      <c r="J23" s="19"/>
      <c r="M23" s="31"/>
      <c r="N23" s="31"/>
      <c r="O23" s="31"/>
    </row>
    <row r="24" spans="3:15" ht="15">
      <c r="C24" s="14" t="s">
        <v>15</v>
      </c>
      <c r="D24" s="15" t="s">
        <v>167</v>
      </c>
      <c r="E24" s="16" t="s">
        <v>138</v>
      </c>
      <c r="F24" s="16" t="s">
        <v>72</v>
      </c>
      <c r="G24" s="17" t="s">
        <v>59</v>
      </c>
      <c r="H24" s="18" t="s">
        <v>152</v>
      </c>
      <c r="I24" s="19"/>
      <c r="J24" s="19"/>
      <c r="M24" s="31"/>
      <c r="N24" s="31"/>
      <c r="O24" s="31"/>
    </row>
    <row r="25" spans="3:15" ht="15">
      <c r="C25" s="14" t="s">
        <v>16</v>
      </c>
      <c r="D25" s="15" t="s">
        <v>166</v>
      </c>
      <c r="E25" s="16" t="s">
        <v>139</v>
      </c>
      <c r="F25" s="16" t="s">
        <v>89</v>
      </c>
      <c r="G25" s="17" t="s">
        <v>60</v>
      </c>
      <c r="H25" s="18" t="s">
        <v>153</v>
      </c>
      <c r="I25" s="19"/>
      <c r="J25" s="19"/>
      <c r="M25" s="31"/>
      <c r="N25" s="31"/>
      <c r="O25" s="31"/>
    </row>
    <row r="26" spans="3:15" ht="15">
      <c r="C26" s="14" t="s">
        <v>17</v>
      </c>
      <c r="D26" s="15" t="s">
        <v>164</v>
      </c>
      <c r="E26" s="16"/>
      <c r="F26" s="16"/>
      <c r="G26" s="17" t="s">
        <v>61</v>
      </c>
      <c r="H26" s="18" t="s">
        <v>154</v>
      </c>
      <c r="I26" s="19"/>
      <c r="J26" s="19"/>
      <c r="M26" s="31"/>
      <c r="N26" s="31"/>
      <c r="O26" s="31"/>
    </row>
    <row r="27" spans="3:15" ht="15">
      <c r="C27" s="37" t="s">
        <v>224</v>
      </c>
      <c r="D27" s="15" t="s">
        <v>223</v>
      </c>
      <c r="E27" s="16"/>
      <c r="F27" s="16"/>
      <c r="G27" s="17" t="s">
        <v>62</v>
      </c>
      <c r="H27" s="18" t="s">
        <v>155</v>
      </c>
      <c r="I27" s="19"/>
      <c r="J27" s="19"/>
      <c r="M27" s="31"/>
      <c r="N27" s="31"/>
      <c r="O27" s="31"/>
    </row>
    <row r="28" spans="3:15" ht="15">
      <c r="C28" s="32" t="s">
        <v>227</v>
      </c>
      <c r="D28" s="15" t="s">
        <v>228</v>
      </c>
      <c r="E28" s="16"/>
      <c r="F28" s="16"/>
      <c r="G28" s="17" t="s">
        <v>63</v>
      </c>
      <c r="H28" s="18" t="s">
        <v>156</v>
      </c>
      <c r="I28" s="19"/>
      <c r="J28" s="19"/>
      <c r="M28" s="31"/>
      <c r="N28" s="31"/>
      <c r="O28" s="31"/>
    </row>
    <row r="29" spans="5:15" ht="15">
      <c r="E29" s="16"/>
      <c r="F29" s="16"/>
      <c r="G29" s="17" t="s">
        <v>64</v>
      </c>
      <c r="H29" s="18" t="s">
        <v>89</v>
      </c>
      <c r="I29" s="19"/>
      <c r="J29" s="19"/>
      <c r="M29" s="31"/>
      <c r="N29" s="31"/>
      <c r="O29" s="31"/>
    </row>
    <row r="30" spans="5:15" ht="15">
      <c r="E30" s="16"/>
      <c r="F30" s="16"/>
      <c r="G30" s="17" t="s">
        <v>65</v>
      </c>
      <c r="H30" s="18" t="s">
        <v>157</v>
      </c>
      <c r="I30" s="19"/>
      <c r="J30" s="19"/>
      <c r="M30" s="31"/>
      <c r="N30" s="31"/>
      <c r="O30" s="31"/>
    </row>
    <row r="31" spans="3:15" ht="15">
      <c r="C31" s="14"/>
      <c r="D31" s="14"/>
      <c r="E31" s="16"/>
      <c r="F31" s="16"/>
      <c r="G31" s="18"/>
      <c r="H31" s="17"/>
      <c r="I31" s="19"/>
      <c r="J31" s="19"/>
      <c r="M31" s="31"/>
      <c r="N31" s="31"/>
      <c r="O31" s="31"/>
    </row>
    <row r="32" spans="3:15" ht="15">
      <c r="C32" s="14"/>
      <c r="D32" s="14"/>
      <c r="E32" s="16"/>
      <c r="F32" s="16"/>
      <c r="G32" s="18"/>
      <c r="H32" s="17"/>
      <c r="I32" s="19"/>
      <c r="J32" s="19"/>
      <c r="M32" s="31"/>
      <c r="N32" s="31"/>
      <c r="O32" s="31"/>
    </row>
    <row r="33" spans="3:15" ht="15">
      <c r="C33" s="14"/>
      <c r="D33" s="14"/>
      <c r="E33" s="16"/>
      <c r="F33" s="16"/>
      <c r="G33" s="57"/>
      <c r="H33" s="17"/>
      <c r="I33" s="19"/>
      <c r="J33" s="19"/>
      <c r="M33" s="31"/>
      <c r="N33" s="31"/>
      <c r="O33" s="31"/>
    </row>
    <row r="34" spans="3:15" ht="15">
      <c r="C34" s="14"/>
      <c r="D34" s="14"/>
      <c r="E34" s="16"/>
      <c r="F34" s="16"/>
      <c r="G34" s="18"/>
      <c r="H34" s="17"/>
      <c r="I34" s="19"/>
      <c r="J34" s="19"/>
      <c r="M34" s="31"/>
      <c r="N34" s="31"/>
      <c r="O34" s="31"/>
    </row>
    <row r="35" spans="3:15" ht="15">
      <c r="C35" s="14"/>
      <c r="D35" s="14"/>
      <c r="E35" s="16"/>
      <c r="F35" s="16"/>
      <c r="G35" s="18"/>
      <c r="H35" s="17"/>
      <c r="I35" s="19"/>
      <c r="J35" s="19"/>
      <c r="M35" s="31"/>
      <c r="N35" s="31"/>
      <c r="O35" s="31"/>
    </row>
    <row r="36" spans="3:15" ht="15">
      <c r="C36" s="14"/>
      <c r="D36" s="14"/>
      <c r="E36" s="16"/>
      <c r="F36" s="16"/>
      <c r="G36" s="17"/>
      <c r="H36" s="17"/>
      <c r="I36" s="19"/>
      <c r="J36" s="19"/>
      <c r="M36" s="31"/>
      <c r="N36" s="31"/>
      <c r="O36" s="31"/>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D26" r:id="rId6" display="https://creativecommons.org/licenses/by/4.0/"/>
    <hyperlink ref="S2" r:id="rId7" display="http://publications.europa.eu/resource/authority/corporate-body/JRC"/>
    <hyperlink ref="T2" r:id="rId8" display="https://ec.europa.eu/jrc/"/>
    <hyperlink ref="D7" r:id="rId9" display="http://publications.europa.eu/resource/authority/file-type/RDF_XML"/>
    <hyperlink ref="D8" r:id="rId10" display="http://publications.europa.eu/resource/authority/file-type/RDF_TURTLE"/>
    <hyperlink ref="D27" r:id="rId11" display="http://publications.europa.eu/resource/authority/file-type/ZIP"/>
    <hyperlink ref="D3" r:id="rId12" display="http://publications.europa.eu/resource/authority/file-type/TXT"/>
    <hyperlink ref="D28" r:id="rId13" display="http://publications.europa.eu/resource/authority/file-type/TAR"/>
    <hyperlink ref="D4" r:id="rId14" display="http://publications.europa.eu/resource/authority/file-type/JSON"/>
    <hyperlink ref="D6" r:id="rId15" display="http://publications.europa.eu/resource/authority/file-type/RDF"/>
    <hyperlink ref="O3" r:id="rId16" display="https://creativecommons.org/publicdomain/zero/1.0/"/>
    <hyperlink ref="O4" r:id="rId17" display="https://creativecommons.org/licenses/by/4.0/"/>
  </hyperlinks>
  <printOptions/>
  <pageMargins left="0.7" right="0.7" top="0.75" bottom="0.75" header="0.3" footer="0.3"/>
  <pageSetup horizontalDpi="600" verticalDpi="600" orientation="portrait" paperSize="9" r:id="rId20"/>
  <legacyDrawing r:id="rId19"/>
</worksheet>
</file>

<file path=xl/worksheets/sheet6.xml><?xml version="1.0" encoding="utf-8"?>
<worksheet xmlns="http://schemas.openxmlformats.org/spreadsheetml/2006/main" xmlns:r="http://schemas.openxmlformats.org/officeDocument/2006/relationships">
  <sheetPr codeName="Sheet4"/>
  <dimension ref="A1:B11"/>
  <sheetViews>
    <sheetView zoomScalePageLayoutView="0" workbookViewId="0" topLeftCell="A1">
      <selection activeCell="D2" sqref="D2"/>
    </sheetView>
  </sheetViews>
  <sheetFormatPr defaultColWidth="9.140625" defaultRowHeight="15"/>
  <cols>
    <col min="1" max="1" width="9.8515625" style="0" bestFit="1" customWidth="1"/>
    <col min="2" max="2" width="35.00390625" style="0" bestFit="1" customWidth="1"/>
  </cols>
  <sheetData>
    <row r="1" spans="1:2" s="100" customFormat="1" ht="15">
      <c r="A1" s="98" t="s">
        <v>325</v>
      </c>
      <c r="B1" s="98" t="s">
        <v>326</v>
      </c>
    </row>
    <row r="2" spans="1:2" ht="15">
      <c r="A2" t="s">
        <v>329</v>
      </c>
      <c r="B2" s="99" t="s">
        <v>341</v>
      </c>
    </row>
    <row r="3" spans="1:2" ht="15">
      <c r="A3" t="s">
        <v>330</v>
      </c>
      <c r="B3" t="str">
        <f>LOWER(Form!B2)</f>
        <v>water</v>
      </c>
    </row>
    <row r="4" spans="1:2" ht="15">
      <c r="A4" t="s">
        <v>327</v>
      </c>
      <c r="B4" t="s">
        <v>328</v>
      </c>
    </row>
    <row r="5" spans="1:2" ht="15">
      <c r="A5" t="s">
        <v>342</v>
      </c>
      <c r="B5" t="s">
        <v>343</v>
      </c>
    </row>
    <row r="7" ht="15">
      <c r="A7" t="s">
        <v>331</v>
      </c>
    </row>
    <row r="8" ht="15">
      <c r="A8" t="s">
        <v>332</v>
      </c>
    </row>
    <row r="9" ht="15">
      <c r="A9" t="s">
        <v>333</v>
      </c>
    </row>
    <row r="11" ht="15">
      <c r="A11" t="s">
        <v>334</v>
      </c>
    </row>
  </sheetData>
  <sheetProtection sheet="1" objects="1" scenarios="1"/>
  <hyperlinks>
    <hyperlink ref="B2" r:id="rId1" display="http://data.jrc.ec.europa.eu/collectio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Lorenzino Vaccari</cp:lastModifiedBy>
  <cp:lastPrinted>2015-01-29T15:14:15Z</cp:lastPrinted>
  <dcterms:created xsi:type="dcterms:W3CDTF">2013-11-26T17:25:48Z</dcterms:created>
  <dcterms:modified xsi:type="dcterms:W3CDTF">2017-07-27T09:53:32Z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XCUQH3CEDVME-33-95615</vt:lpwstr>
  </property>
  <property fmtid="{D5CDD505-2E9C-101B-9397-08002B2CF9AE}" pid="8" name="_dlc_DocIdItemGuid">
    <vt:lpwstr>5706e625-2975-447a-af15-16473d627892</vt:lpwstr>
  </property>
  <property fmtid="{D5CDD505-2E9C-101B-9397-08002B2CF9AE}" pid="9" name="_dlc_DocIdUrl">
    <vt:lpwstr>http://ies-intranet/h06/_layouts/15/DocIdRedir.aspx?ID=XCUQH3CEDVME-33-95615, XCUQH3CEDVME-33-95615</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