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TRO" sheetId="3" r:id="rId1"/>
    <sheet name="Figure 1" sheetId="4" r:id="rId2"/>
    <sheet name="Figure 6" sheetId="5" r:id="rId3"/>
    <sheet name="Figure 7 left" sheetId="1" r:id="rId4"/>
    <sheet name="Figure 7 right" sheetId="2" r:id="rId5"/>
    <sheet name="Figure 8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<sst xmlns="http://schemas.openxmlformats.org/spreadsheetml/2006/main" count="70" uniqueCount="47">
  <si>
    <t>*With SUV support</t>
  </si>
  <si>
    <t>Base</t>
  </si>
  <si>
    <t>Resource shock*</t>
  </si>
  <si>
    <t>**No SUV support</t>
  </si>
  <si>
    <t>Resource shock**</t>
  </si>
  <si>
    <t>HighPAX</t>
  </si>
  <si>
    <t>***With recycle 2023</t>
  </si>
  <si>
    <t>Battery shortage***</t>
  </si>
  <si>
    <t>This file contains the data reported in:</t>
  </si>
  <si>
    <t>This data was later released in the JRC Data Catalogue:</t>
  </si>
  <si>
    <t>https://data.jrc.ec.europa.eu/</t>
  </si>
  <si>
    <t>Contact:</t>
  </si>
  <si>
    <t>jonatan.gomez-vilchez@ec.europa.eu</t>
  </si>
  <si>
    <t>EV</t>
  </si>
  <si>
    <t>Base (non-SUV)</t>
  </si>
  <si>
    <t>Resource shock* (non-SUV)</t>
  </si>
  <si>
    <t>HighPAX (non-SUV)</t>
  </si>
  <si>
    <t>Base (SUV)</t>
  </si>
  <si>
    <t>Resource shock* (SUV)</t>
  </si>
  <si>
    <t>HighPAX (SUV)</t>
  </si>
  <si>
    <t>Resource shock (With SUV support)</t>
  </si>
  <si>
    <t>Resource shock (No SUV support)</t>
  </si>
  <si>
    <t>Unit</t>
  </si>
  <si>
    <t>Vehicle type</t>
  </si>
  <si>
    <t>%</t>
  </si>
  <si>
    <t># vehicle</t>
  </si>
  <si>
    <t>Source: adapted from ACEA (2021c) and EAFO (2021)</t>
  </si>
  <si>
    <t>ACEA. (2021c). New passenger cars by segment in the EU. European Automobile</t>
  </si>
  <si>
    <t>Manufacturers’ Association (ACEA). Retrieved from https://www.acea.auto/figure/newpassenger-</t>
  </si>
  <si>
    <t>cars-by-segment-in-eu/</t>
  </si>
  <si>
    <t>EAFO. (2021). European Alternative Fuels Observatory (EAFO). European Commission.</t>
  </si>
  <si>
    <t>Retrieved from www.eafo.eu</t>
  </si>
  <si>
    <t>Gómez Vilchez, J.J., Pasqualino, R., Hernandez, Y.</t>
  </si>
  <si>
    <t>Fig. 1. The EU new car market (2009-2020): electric car registrations and SUV share of total sales</t>
  </si>
  <si>
    <t>Fig. 6. Simulated EV stock in the EU, by scenario (2016-2030)</t>
  </si>
  <si>
    <t>time</t>
  </si>
  <si>
    <t>Source: own simulations</t>
  </si>
  <si>
    <r>
      <t>Fig. 8. Simulated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 from new cars in their first year of operation, by scenario (2016-2030)</t>
    </r>
  </si>
  <si>
    <t>tonnes / year</t>
  </si>
  <si>
    <t>Fig. 7. Simulated share of batteries recycled, by scenario (2016-2030)</t>
  </si>
  <si>
    <t>Fig. 7. Simulated lithium shipments, by scenario (2016-2030)</t>
  </si>
  <si>
    <r>
      <t>The new electric SUV market under battery supply constraints: might they increase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emissions?</t>
    </r>
  </si>
  <si>
    <t>The file contains the key charts and their underlying data. Other charts (e.g. Figure 2) and data (e.g. Table 4) are accessible directly from the article.</t>
  </si>
  <si>
    <t>https://doi.org/10.1016/j.jclepro.2022.135294</t>
  </si>
  <si>
    <t>Journal of Cleaner Production (2022) 135294</t>
  </si>
  <si>
    <t>SUV</t>
  </si>
  <si>
    <r>
      <t>tonnes of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/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</si>
</sst>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2" fontId="0" fillId="0" borderId="1" xfId="0" applyNumberFormat="1" applyBorder="1"/>
    <xf numFmtId="3" fontId="0" fillId="0" borderId="1" xfId="0" applyNumberFormat="1" applyBorder="1"/>
    <xf numFmtId="11" fontId="0" fillId="0" borderId="1" xfId="0" applyNumberFormat="1" applyBorder="1"/>
    <xf numFmtId="0" fontId="0" fillId="0" borderId="0" xfId="0" applyFill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1'!$A$2</c:f>
              <c:strCache>
                <c:ptCount val="1"/>
                <c:pt idx="0">
                  <c:v>EV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1'!$C$1:$N$1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'Figure 1'!$C$2:$N$2</c:f>
              <c:numCache>
                <c:formatCode>0</c:formatCode>
                <c:ptCount val="12"/>
                <c:pt idx="0">
                  <c:v>132</c:v>
                </c:pt>
                <c:pt idx="1">
                  <c:v>804</c:v>
                </c:pt>
                <c:pt idx="2" formatCode="#,##0">
                  <c:v>8459</c:v>
                </c:pt>
                <c:pt idx="3" formatCode="#,##0">
                  <c:v>20827</c:v>
                </c:pt>
                <c:pt idx="4" formatCode="#,##0">
                  <c:v>46153</c:v>
                </c:pt>
                <c:pt idx="5" formatCode="#,##0">
                  <c:v>56510</c:v>
                </c:pt>
                <c:pt idx="6" formatCode="#,##0">
                  <c:v>119643</c:v>
                </c:pt>
                <c:pt idx="7" formatCode="#,##0">
                  <c:v>118534</c:v>
                </c:pt>
                <c:pt idx="8" formatCode="#,##0">
                  <c:v>169115</c:v>
                </c:pt>
                <c:pt idx="9" formatCode="#,##0">
                  <c:v>240136</c:v>
                </c:pt>
                <c:pt idx="10" formatCode="#,##0">
                  <c:v>387252</c:v>
                </c:pt>
                <c:pt idx="11" formatCode="#,##0">
                  <c:v>1046067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5B-47A6-85F1-88660A916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09199"/>
        <c:axId val="622608031"/>
      </c:lineChart>
      <c:lineChart>
        <c:grouping val="standard"/>
        <c:varyColors val="0"/>
        <c:ser>
          <c:idx val="0"/>
          <c:order val="0"/>
          <c:tx>
            <c:strRef>
              <c:f>'Figure 1'!$A$3</c:f>
              <c:strCache>
                <c:ptCount val="1"/>
                <c:pt idx="0">
                  <c:v>SUV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1'!$C$1:$N$1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'Figure 1'!$C$3:$N$3</c:f>
              <c:numCache>
                <c:formatCode>0.00</c:formatCode>
                <c:ptCount val="12"/>
                <c:pt idx="0">
                  <c:v>8.5103760298406588</c:v>
                </c:pt>
                <c:pt idx="1">
                  <c:v>11.523112211955741</c:v>
                </c:pt>
                <c:pt idx="2">
                  <c:v>13.984181318211608</c:v>
                </c:pt>
                <c:pt idx="3">
                  <c:v>16.109531857088648</c:v>
                </c:pt>
                <c:pt idx="4">
                  <c:v>17.780315795222087</c:v>
                </c:pt>
                <c:pt idx="5">
                  <c:v>20.338584336464073</c:v>
                </c:pt>
                <c:pt idx="6">
                  <c:v>22.387344546337907</c:v>
                </c:pt>
                <c:pt idx="7">
                  <c:v>25.079012443966541</c:v>
                </c:pt>
                <c:pt idx="8">
                  <c:v>29.122536173333373</c:v>
                </c:pt>
                <c:pt idx="9">
                  <c:v>34.304758061819079</c:v>
                </c:pt>
                <c:pt idx="10">
                  <c:v>37.893762867489983</c:v>
                </c:pt>
                <c:pt idx="11">
                  <c:v>40.122210294412504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5B-47A6-85F1-88660A916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406239"/>
        <c:axId val="688395839"/>
      </c:lineChart>
      <c:catAx>
        <c:axId val="625609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2608031"/>
        <c:crosses val="autoZero"/>
        <c:auto val="1"/>
        <c:lblAlgn val="ctr"/>
        <c:lblOffset val="100"/>
        <c:noMultiLvlLbl val="0"/>
      </c:catAx>
      <c:valAx>
        <c:axId val="62260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2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>
                    <a:solidFill>
                      <a:schemeClr val="accent2"/>
                    </a:solidFill>
                  </a:rPr>
                  <a:t>number of cars registered [million]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8.6465077282006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2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5609199"/>
        <c:crosses val="autoZero"/>
        <c:crossBetween val="between"/>
        <c:dispUnits>
          <c:builtInUnit val="millions"/>
        </c:dispUnits>
      </c:valAx>
      <c:valAx>
        <c:axId val="688395839"/>
        <c:scaling>
          <c:orientation val="minMax"/>
          <c:max val="6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5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88406239"/>
        <c:crosses val="max"/>
        <c:crossBetween val="between"/>
        <c:majorUnit val="10"/>
        <c:dispUnits>
          <c:builtInUnit val="hundreds"/>
          <c:dispUnitsLbl>
            <c:layout>
              <c:manualLayout>
                <c:xMode val="edge"/>
                <c:yMode val="edge"/>
                <c:x val="0.94027777777777777"/>
                <c:y val="0.2262284922717993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en-US">
                      <a:solidFill>
                        <a:schemeClr val="accent5"/>
                      </a:solidFill>
                    </a:rPr>
                    <a:t>sales market share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5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catAx>
        <c:axId val="6884062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83958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'Figure 6'!$A$5</c:f>
              <c:strCache>
                <c:ptCount val="1"/>
                <c:pt idx="0">
                  <c:v>Base (SUV)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6'!$C$1:$Q$1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6'!$C$5:$Q$5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74553.399999999994</c:v>
                </c:pt>
                <c:pt idx="6" formatCode="#,##0">
                  <c:v>337555</c:v>
                </c:pt>
                <c:pt idx="7" formatCode="#,##0">
                  <c:v>761498</c:v>
                </c:pt>
                <c:pt idx="8" formatCode="0.00E+00">
                  <c:v>1303370</c:v>
                </c:pt>
                <c:pt idx="9" formatCode="0.00E+00">
                  <c:v>1930390</c:v>
                </c:pt>
                <c:pt idx="10" formatCode="0.00E+00">
                  <c:v>2612530</c:v>
                </c:pt>
                <c:pt idx="11" formatCode="0.00E+00">
                  <c:v>3323230</c:v>
                </c:pt>
                <c:pt idx="12" formatCode="0.00E+00">
                  <c:v>4039940</c:v>
                </c:pt>
                <c:pt idx="13" formatCode="0.00E+00">
                  <c:v>4744340</c:v>
                </c:pt>
                <c:pt idx="14" formatCode="0.00E+00">
                  <c:v>5422240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9-4795-ADBC-2F786E9CB2BD}"/>
            </c:ext>
          </c:extLst>
        </c:ser>
        <c:ser>
          <c:idx val="0"/>
          <c:order val="1"/>
          <c:tx>
            <c:strRef>
              <c:f>'Figure 6'!$A$2</c:f>
              <c:strCache>
                <c:ptCount val="1"/>
                <c:pt idx="0">
                  <c:v>Base (non-SUV)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6'!$C$1:$Q$1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6'!$C$2:$Q$2</c:f>
              <c:numCache>
                <c:formatCode>#,##0</c:formatCode>
                <c:ptCount val="15"/>
                <c:pt idx="0">
                  <c:v>143120</c:v>
                </c:pt>
                <c:pt idx="1">
                  <c:v>207829</c:v>
                </c:pt>
                <c:pt idx="2">
                  <c:v>298717</c:v>
                </c:pt>
                <c:pt idx="3">
                  <c:v>435072</c:v>
                </c:pt>
                <c:pt idx="4">
                  <c:v>752609</c:v>
                </c:pt>
                <c:pt idx="5" formatCode="0.00E+00">
                  <c:v>1201700</c:v>
                </c:pt>
                <c:pt idx="6" formatCode="0.00E+00">
                  <c:v>1526390</c:v>
                </c:pt>
                <c:pt idx="7" formatCode="0.00E+00">
                  <c:v>1735780</c:v>
                </c:pt>
                <c:pt idx="8" formatCode="0.00E+00">
                  <c:v>1841520</c:v>
                </c:pt>
                <c:pt idx="9" formatCode="0.00E+00">
                  <c:v>1866870</c:v>
                </c:pt>
                <c:pt idx="10" formatCode="0.00E+00">
                  <c:v>1898620</c:v>
                </c:pt>
                <c:pt idx="11" formatCode="0.00E+00">
                  <c:v>2064870</c:v>
                </c:pt>
                <c:pt idx="12" formatCode="0.00E+00">
                  <c:v>2382670</c:v>
                </c:pt>
                <c:pt idx="13" formatCode="0.00E+00">
                  <c:v>2862950</c:v>
                </c:pt>
                <c:pt idx="14" formatCode="0.00E+00">
                  <c:v>3510200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D9-4795-ADBC-2F786E9CB2BD}"/>
            </c:ext>
          </c:extLst>
        </c:ser>
        <c:ser>
          <c:idx val="4"/>
          <c:order val="2"/>
          <c:tx>
            <c:strRef>
              <c:f>'Figure 6'!$A$6</c:f>
              <c:strCache>
                <c:ptCount val="1"/>
                <c:pt idx="0">
                  <c:v>Resource shock* (SUV)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6'!$C$1:$Q$1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6'!$C$6:$Q$6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74553.399999999994</c:v>
                </c:pt>
                <c:pt idx="6" formatCode="#,##0">
                  <c:v>337555</c:v>
                </c:pt>
                <c:pt idx="7" formatCode="#,##0">
                  <c:v>723192</c:v>
                </c:pt>
                <c:pt idx="8" formatCode="0.00E+00">
                  <c:v>1265490</c:v>
                </c:pt>
                <c:pt idx="9" formatCode="0.00E+00">
                  <c:v>1893760</c:v>
                </c:pt>
                <c:pt idx="10" formatCode="0.00E+00">
                  <c:v>2577940</c:v>
                </c:pt>
                <c:pt idx="11" formatCode="0.00E+00">
                  <c:v>3291300</c:v>
                </c:pt>
                <c:pt idx="12" formatCode="0.00E+00">
                  <c:v>4011060</c:v>
                </c:pt>
                <c:pt idx="13" formatCode="0.00E+00">
                  <c:v>4718670</c:v>
                </c:pt>
                <c:pt idx="14" formatCode="0.00E+00">
                  <c:v>5399780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D9-4795-ADBC-2F786E9CB2BD}"/>
            </c:ext>
          </c:extLst>
        </c:ser>
        <c:ser>
          <c:idx val="1"/>
          <c:order val="3"/>
          <c:tx>
            <c:strRef>
              <c:f>'Figure 6'!$A$3</c:f>
              <c:strCache>
                <c:ptCount val="1"/>
                <c:pt idx="0">
                  <c:v>Resource shock* (non-SUV)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6'!$C$1:$Q$1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6'!$C$3:$Q$3</c:f>
              <c:numCache>
                <c:formatCode>#,##0</c:formatCode>
                <c:ptCount val="15"/>
                <c:pt idx="0">
                  <c:v>143120</c:v>
                </c:pt>
                <c:pt idx="1">
                  <c:v>207829</c:v>
                </c:pt>
                <c:pt idx="2">
                  <c:v>298717</c:v>
                </c:pt>
                <c:pt idx="3">
                  <c:v>435072</c:v>
                </c:pt>
                <c:pt idx="4">
                  <c:v>752609</c:v>
                </c:pt>
                <c:pt idx="5" formatCode="0.00E+00">
                  <c:v>1201700</c:v>
                </c:pt>
                <c:pt idx="6" formatCode="0.00E+00">
                  <c:v>1526390</c:v>
                </c:pt>
                <c:pt idx="7" formatCode="0.00E+00">
                  <c:v>1659090</c:v>
                </c:pt>
                <c:pt idx="8" formatCode="0.00E+00">
                  <c:v>1765700</c:v>
                </c:pt>
                <c:pt idx="9" formatCode="0.00E+00">
                  <c:v>1793530</c:v>
                </c:pt>
                <c:pt idx="10" formatCode="0.00E+00">
                  <c:v>1824320</c:v>
                </c:pt>
                <c:pt idx="11" formatCode="0.00E+00">
                  <c:v>1901750</c:v>
                </c:pt>
                <c:pt idx="12" formatCode="0.00E+00">
                  <c:v>2030020</c:v>
                </c:pt>
                <c:pt idx="13" formatCode="0.00E+00">
                  <c:v>2285880</c:v>
                </c:pt>
                <c:pt idx="14" formatCode="0.00E+00">
                  <c:v>2738740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D9-4795-ADBC-2F786E9CB2BD}"/>
            </c:ext>
          </c:extLst>
        </c:ser>
        <c:ser>
          <c:idx val="5"/>
          <c:order val="4"/>
          <c:tx>
            <c:strRef>
              <c:f>'Figure 6'!$A$7</c:f>
              <c:strCache>
                <c:ptCount val="1"/>
                <c:pt idx="0">
                  <c:v>HighPAX (SUV)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6'!$C$1:$Q$1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6'!$C$7:$Q$7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74553.399999999994</c:v>
                </c:pt>
                <c:pt idx="6" formatCode="#,##0">
                  <c:v>337555</c:v>
                </c:pt>
                <c:pt idx="7" formatCode="#,##0">
                  <c:v>709538</c:v>
                </c:pt>
                <c:pt idx="8" formatCode="0.00E+00">
                  <c:v>1197820</c:v>
                </c:pt>
                <c:pt idx="9" formatCode="0.00E+00">
                  <c:v>1730250</c:v>
                </c:pt>
                <c:pt idx="10" formatCode="0.00E+00">
                  <c:v>2280270</c:v>
                </c:pt>
                <c:pt idx="11" formatCode="0.00E+00">
                  <c:v>2764280</c:v>
                </c:pt>
                <c:pt idx="12" formatCode="0.00E+00">
                  <c:v>3085740</c:v>
                </c:pt>
                <c:pt idx="13" formatCode="0.00E+00">
                  <c:v>3268590</c:v>
                </c:pt>
                <c:pt idx="14" formatCode="0.00E+00">
                  <c:v>3335000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D9-4795-ADBC-2F786E9CB2BD}"/>
            </c:ext>
          </c:extLst>
        </c:ser>
        <c:ser>
          <c:idx val="2"/>
          <c:order val="5"/>
          <c:tx>
            <c:strRef>
              <c:f>'Figure 6'!$A$4</c:f>
              <c:strCache>
                <c:ptCount val="1"/>
                <c:pt idx="0">
                  <c:v>HighPAX (non-SUV)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6'!$C$1:$Q$1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6'!$C$4:$Q$4</c:f>
              <c:numCache>
                <c:formatCode>#,##0</c:formatCode>
                <c:ptCount val="15"/>
                <c:pt idx="0">
                  <c:v>143120</c:v>
                </c:pt>
                <c:pt idx="1">
                  <c:v>207829</c:v>
                </c:pt>
                <c:pt idx="2">
                  <c:v>298717</c:v>
                </c:pt>
                <c:pt idx="3">
                  <c:v>435072</c:v>
                </c:pt>
                <c:pt idx="4">
                  <c:v>752609</c:v>
                </c:pt>
                <c:pt idx="5" formatCode="0.00E+00">
                  <c:v>1201700</c:v>
                </c:pt>
                <c:pt idx="6" formatCode="0.00E+00">
                  <c:v>1526390</c:v>
                </c:pt>
                <c:pt idx="7" formatCode="0.00E+00">
                  <c:v>1651480</c:v>
                </c:pt>
                <c:pt idx="8" formatCode="0.00E+00">
                  <c:v>1739500</c:v>
                </c:pt>
                <c:pt idx="9" formatCode="0.00E+00">
                  <c:v>1746980</c:v>
                </c:pt>
                <c:pt idx="10" formatCode="0.00E+00">
                  <c:v>1751680</c:v>
                </c:pt>
                <c:pt idx="11" formatCode="0.00E+00">
                  <c:v>1918490</c:v>
                </c:pt>
                <c:pt idx="12" formatCode="0.00E+00">
                  <c:v>2336640</c:v>
                </c:pt>
                <c:pt idx="13" formatCode="0.00E+00">
                  <c:v>2975750</c:v>
                </c:pt>
                <c:pt idx="14" formatCode="0.00E+00">
                  <c:v>3807040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D9-4795-ADBC-2F786E9CB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3482640"/>
        <c:axId val="1223486800"/>
      </c:lineChart>
      <c:catAx>
        <c:axId val="122348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23486800"/>
        <c:crosses val="autoZero"/>
        <c:auto val="1"/>
        <c:lblAlgn val="ctr"/>
        <c:lblOffset val="100"/>
        <c:noMultiLvlLbl val="0"/>
      </c:catAx>
      <c:valAx>
        <c:axId val="122348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number of cars in use [million]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4.84773257509477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23482640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7 left'!$A$2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7 left'!$C$1:$Q$1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7 left'!$C$2:$Q$2</c:f>
              <c:numCache>
                <c:formatCode>#,##0</c:formatCode>
                <c:ptCount val="15"/>
                <c:pt idx="0">
                  <c:v>26523.3</c:v>
                </c:pt>
                <c:pt idx="1">
                  <c:v>29362.1</c:v>
                </c:pt>
                <c:pt idx="2">
                  <c:v>30725.9</c:v>
                </c:pt>
                <c:pt idx="3">
                  <c:v>32811.800000000003</c:v>
                </c:pt>
                <c:pt idx="4">
                  <c:v>38655.800000000003</c:v>
                </c:pt>
                <c:pt idx="5">
                  <c:v>41586.1</c:v>
                </c:pt>
                <c:pt idx="6">
                  <c:v>48176.1</c:v>
                </c:pt>
                <c:pt idx="7">
                  <c:v>55550.3</c:v>
                </c:pt>
                <c:pt idx="8">
                  <c:v>60715.1</c:v>
                </c:pt>
                <c:pt idx="9">
                  <c:v>64811.4</c:v>
                </c:pt>
                <c:pt idx="10">
                  <c:v>70416.800000000003</c:v>
                </c:pt>
                <c:pt idx="11">
                  <c:v>74618.3</c:v>
                </c:pt>
                <c:pt idx="12">
                  <c:v>80158.5</c:v>
                </c:pt>
                <c:pt idx="13">
                  <c:v>87978.3</c:v>
                </c:pt>
                <c:pt idx="14">
                  <c:v>96228.7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6A-4F84-9E7C-95E426FF50E9}"/>
            </c:ext>
          </c:extLst>
        </c:ser>
        <c:ser>
          <c:idx val="2"/>
          <c:order val="1"/>
          <c:tx>
            <c:strRef>
              <c:f>'Figure 7 left'!$A$4</c:f>
              <c:strCache>
                <c:ptCount val="1"/>
                <c:pt idx="0">
                  <c:v>Resource shock*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7 left'!$C$1:$Q$1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7 left'!$C$4:$Q$4</c:f>
              <c:numCache>
                <c:formatCode>#,##0</c:formatCode>
                <c:ptCount val="15"/>
                <c:pt idx="0">
                  <c:v>26523.3</c:v>
                </c:pt>
                <c:pt idx="1">
                  <c:v>29362.1</c:v>
                </c:pt>
                <c:pt idx="2">
                  <c:v>30725.9</c:v>
                </c:pt>
                <c:pt idx="3">
                  <c:v>32811.800000000003</c:v>
                </c:pt>
                <c:pt idx="4">
                  <c:v>38655.800000000003</c:v>
                </c:pt>
                <c:pt idx="5">
                  <c:v>41552.5</c:v>
                </c:pt>
                <c:pt idx="6">
                  <c:v>48092.1</c:v>
                </c:pt>
                <c:pt idx="7">
                  <c:v>55388.7</c:v>
                </c:pt>
                <c:pt idx="8">
                  <c:v>60366.7</c:v>
                </c:pt>
                <c:pt idx="9">
                  <c:v>32151.200000000001</c:v>
                </c:pt>
                <c:pt idx="10">
                  <c:v>34932.699999999997</c:v>
                </c:pt>
                <c:pt idx="11">
                  <c:v>36952.5</c:v>
                </c:pt>
                <c:pt idx="12">
                  <c:v>39564.5</c:v>
                </c:pt>
                <c:pt idx="13">
                  <c:v>43275.4</c:v>
                </c:pt>
                <c:pt idx="14">
                  <c:v>47233.599999999999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6A-4F84-9E7C-95E426FF50E9}"/>
            </c:ext>
          </c:extLst>
        </c:ser>
        <c:ser>
          <c:idx val="1"/>
          <c:order val="2"/>
          <c:tx>
            <c:strRef>
              <c:f>'Figure 7 left'!$A$3</c:f>
              <c:strCache>
                <c:ptCount val="1"/>
                <c:pt idx="0">
                  <c:v>Battery shortage***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7 left'!$C$1:$Q$1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7 left'!$C$3:$Q$3</c:f>
              <c:numCache>
                <c:formatCode>#,##0</c:formatCode>
                <c:ptCount val="15"/>
                <c:pt idx="0">
                  <c:v>26523.3</c:v>
                </c:pt>
                <c:pt idx="1">
                  <c:v>29362.1</c:v>
                </c:pt>
                <c:pt idx="2">
                  <c:v>30725.9</c:v>
                </c:pt>
                <c:pt idx="3">
                  <c:v>32811.800000000003</c:v>
                </c:pt>
                <c:pt idx="4">
                  <c:v>38655.800000000003</c:v>
                </c:pt>
                <c:pt idx="5">
                  <c:v>41586.1</c:v>
                </c:pt>
                <c:pt idx="6">
                  <c:v>48176.1</c:v>
                </c:pt>
                <c:pt idx="7">
                  <c:v>55414.6</c:v>
                </c:pt>
                <c:pt idx="8">
                  <c:v>60366.9</c:v>
                </c:pt>
                <c:pt idx="9">
                  <c:v>64302.9</c:v>
                </c:pt>
                <c:pt idx="10">
                  <c:v>69993.600000000006</c:v>
                </c:pt>
                <c:pt idx="11">
                  <c:v>74017.8</c:v>
                </c:pt>
                <c:pt idx="12">
                  <c:v>79117.600000000006</c:v>
                </c:pt>
                <c:pt idx="13">
                  <c:v>86430.3</c:v>
                </c:pt>
                <c:pt idx="14">
                  <c:v>94363.8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6A-4F84-9E7C-95E426FF50E9}"/>
            </c:ext>
          </c:extLst>
        </c:ser>
        <c:ser>
          <c:idx val="4"/>
          <c:order val="3"/>
          <c:tx>
            <c:strRef>
              <c:f>'Figure 7 left'!$A$6</c:f>
              <c:strCache>
                <c:ptCount val="1"/>
                <c:pt idx="0">
                  <c:v>HighPAX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7 left'!$C$1:$Q$1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7 left'!$C$6:$Q$6</c:f>
              <c:numCache>
                <c:formatCode>#,##0</c:formatCode>
                <c:ptCount val="15"/>
                <c:pt idx="0">
                  <c:v>26523.3</c:v>
                </c:pt>
                <c:pt idx="1">
                  <c:v>29362.1</c:v>
                </c:pt>
                <c:pt idx="2">
                  <c:v>30725.9</c:v>
                </c:pt>
                <c:pt idx="3">
                  <c:v>32811.800000000003</c:v>
                </c:pt>
                <c:pt idx="4">
                  <c:v>38655.800000000003</c:v>
                </c:pt>
                <c:pt idx="5">
                  <c:v>41552.5</c:v>
                </c:pt>
                <c:pt idx="6">
                  <c:v>48092.1</c:v>
                </c:pt>
                <c:pt idx="7">
                  <c:v>54574.5</c:v>
                </c:pt>
                <c:pt idx="8">
                  <c:v>57738.7</c:v>
                </c:pt>
                <c:pt idx="9">
                  <c:v>30258.3</c:v>
                </c:pt>
                <c:pt idx="10">
                  <c:v>32747.200000000001</c:v>
                </c:pt>
                <c:pt idx="11">
                  <c:v>34205.4</c:v>
                </c:pt>
                <c:pt idx="12">
                  <c:v>35136.5</c:v>
                </c:pt>
                <c:pt idx="13">
                  <c:v>36324.400000000001</c:v>
                </c:pt>
                <c:pt idx="14">
                  <c:v>38158.1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6A-4F84-9E7C-95E426FF50E9}"/>
            </c:ext>
          </c:extLst>
        </c:ser>
        <c:ser>
          <c:idx val="3"/>
          <c:order val="4"/>
          <c:tx>
            <c:strRef>
              <c:f>'Figure 7 left'!$A$5</c:f>
              <c:strCache>
                <c:ptCount val="1"/>
                <c:pt idx="0">
                  <c:v>Resource shock**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7 left'!$C$1:$Q$1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7 left'!$C$5:$Q$5</c:f>
              <c:numCache>
                <c:formatCode>#,##0</c:formatCode>
                <c:ptCount val="15"/>
                <c:pt idx="0">
                  <c:v>26523.3</c:v>
                </c:pt>
                <c:pt idx="1">
                  <c:v>29362.1</c:v>
                </c:pt>
                <c:pt idx="2">
                  <c:v>30725.9</c:v>
                </c:pt>
                <c:pt idx="3">
                  <c:v>32811.800000000003</c:v>
                </c:pt>
                <c:pt idx="4">
                  <c:v>38655.800000000003</c:v>
                </c:pt>
                <c:pt idx="5">
                  <c:v>41552.5</c:v>
                </c:pt>
                <c:pt idx="6">
                  <c:v>48092.1</c:v>
                </c:pt>
                <c:pt idx="7">
                  <c:v>55388.7</c:v>
                </c:pt>
                <c:pt idx="8">
                  <c:v>60366.7</c:v>
                </c:pt>
                <c:pt idx="9">
                  <c:v>32151.200000000001</c:v>
                </c:pt>
                <c:pt idx="10">
                  <c:v>34932.699999999997</c:v>
                </c:pt>
                <c:pt idx="11">
                  <c:v>36232.1</c:v>
                </c:pt>
                <c:pt idx="12">
                  <c:v>38169.4</c:v>
                </c:pt>
                <c:pt idx="13">
                  <c:v>40936.800000000003</c:v>
                </c:pt>
                <c:pt idx="14">
                  <c:v>43745.9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6A-4F84-9E7C-95E426FF5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3482640"/>
        <c:axId val="1223486800"/>
      </c:lineChart>
      <c:catAx>
        <c:axId val="122348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23486800"/>
        <c:crosses val="autoZero"/>
        <c:auto val="1"/>
        <c:lblAlgn val="ctr"/>
        <c:lblOffset val="100"/>
        <c:noMultiLvlLbl val="0"/>
      </c:catAx>
      <c:valAx>
        <c:axId val="1223486800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lithium shipped</a:t>
                </a:r>
                <a:r>
                  <a:rPr lang="en-IE" baseline="0"/>
                  <a:t> </a:t>
                </a:r>
                <a:r>
                  <a:rPr lang="en-IE"/>
                  <a:t>[thousand tonnes/year]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2.42162438028579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23482640"/>
        <c:crosses val="autoZero"/>
        <c:crossBetween val="between"/>
        <c:majorUnit val="2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7 right'!$A$2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7 right'!$C$1:$Q$1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7 right'!$C$2:$Q$2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E6-44B2-8C26-13F103E52B26}"/>
            </c:ext>
          </c:extLst>
        </c:ser>
        <c:ser>
          <c:idx val="2"/>
          <c:order val="1"/>
          <c:tx>
            <c:strRef>
              <c:f>'Figure 7 right'!$A$4</c:f>
              <c:strCache>
                <c:ptCount val="1"/>
                <c:pt idx="0">
                  <c:v>Resource shock*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7 right'!$C$1:$Q$1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7 right'!$C$4:$Q$4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0">
                  <c:v>1.37357E-2</c:v>
                </c:pt>
                <c:pt idx="6" formatCode="0.00">
                  <c:v>1.7675099999999999E-2</c:v>
                </c:pt>
                <c:pt idx="7" formatCode="0.00">
                  <c:v>2.4976000000000002E-2</c:v>
                </c:pt>
                <c:pt idx="8" formatCode="0.00">
                  <c:v>3.4418400000000002E-2</c:v>
                </c:pt>
                <c:pt idx="9" formatCode="0.00">
                  <c:v>4.5994399999999998E-2</c:v>
                </c:pt>
                <c:pt idx="10" formatCode="0.00">
                  <c:v>5.29168E-2</c:v>
                </c:pt>
                <c:pt idx="11" formatCode="0.00">
                  <c:v>6.0234299999999998E-2</c:v>
                </c:pt>
                <c:pt idx="12" formatCode="0.00">
                  <c:v>6.7683999999999994E-2</c:v>
                </c:pt>
                <c:pt idx="13" formatCode="0.00">
                  <c:v>7.5064099999999995E-2</c:v>
                </c:pt>
                <c:pt idx="14" formatCode="0.00">
                  <c:v>8.2327499999999998E-2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E6-44B2-8C26-13F103E52B26}"/>
            </c:ext>
          </c:extLst>
        </c:ser>
        <c:ser>
          <c:idx val="1"/>
          <c:order val="2"/>
          <c:tx>
            <c:strRef>
              <c:f>'Figure 7 right'!$A$3</c:f>
              <c:strCache>
                <c:ptCount val="1"/>
                <c:pt idx="0">
                  <c:v>Battery shortage***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7 right'!$C$1:$Q$1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7 right'!$C$3:$Q$3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.00">
                  <c:v>2.4971E-2</c:v>
                </c:pt>
                <c:pt idx="8" formatCode="0.00">
                  <c:v>3.43954E-2</c:v>
                </c:pt>
                <c:pt idx="9" formatCode="0.00">
                  <c:v>4.5954000000000002E-2</c:v>
                </c:pt>
                <c:pt idx="10" formatCode="0.00">
                  <c:v>5.287E-2</c:v>
                </c:pt>
                <c:pt idx="11" formatCode="0.00">
                  <c:v>6.0208200000000003E-2</c:v>
                </c:pt>
                <c:pt idx="12" formatCode="0.00">
                  <c:v>6.7886699999999994E-2</c:v>
                </c:pt>
                <c:pt idx="13" formatCode="0.00">
                  <c:v>7.5913800000000003E-2</c:v>
                </c:pt>
                <c:pt idx="14" formatCode="0.00">
                  <c:v>8.42503E-2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E6-44B2-8C26-13F103E52B26}"/>
            </c:ext>
          </c:extLst>
        </c:ser>
        <c:ser>
          <c:idx val="4"/>
          <c:order val="3"/>
          <c:tx>
            <c:strRef>
              <c:f>'Figure 7 right'!$A$6</c:f>
              <c:strCache>
                <c:ptCount val="1"/>
                <c:pt idx="0">
                  <c:v>HighPAX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7 right'!$C$1:$Q$1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7 right'!$C$6:$Q$6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0">
                  <c:v>1.37357E-2</c:v>
                </c:pt>
                <c:pt idx="6" formatCode="0.00">
                  <c:v>1.7675099999999999E-2</c:v>
                </c:pt>
                <c:pt idx="7" formatCode="0.00">
                  <c:v>2.6995600000000002E-2</c:v>
                </c:pt>
                <c:pt idx="8" formatCode="0.00">
                  <c:v>3.9412500000000003E-2</c:v>
                </c:pt>
                <c:pt idx="9" formatCode="0.00">
                  <c:v>5.4705499999999997E-2</c:v>
                </c:pt>
                <c:pt idx="10" formatCode="0.00">
                  <c:v>6.43257E-2</c:v>
                </c:pt>
                <c:pt idx="11" formatCode="0.00">
                  <c:v>8.0146400000000007E-2</c:v>
                </c:pt>
                <c:pt idx="12" formatCode="0.00">
                  <c:v>9.49874E-2</c:v>
                </c:pt>
                <c:pt idx="13" formatCode="0.00">
                  <c:v>0.10831</c:v>
                </c:pt>
                <c:pt idx="14" formatCode="0.00">
                  <c:v>0.11984599999999999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E6-44B2-8C26-13F103E52B26}"/>
            </c:ext>
          </c:extLst>
        </c:ser>
        <c:ser>
          <c:idx val="3"/>
          <c:order val="4"/>
          <c:tx>
            <c:strRef>
              <c:f>'Figure 7 right'!$A$5</c:f>
              <c:strCache>
                <c:ptCount val="1"/>
                <c:pt idx="0">
                  <c:v>Resource shock**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7 right'!$C$1:$Q$1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7 right'!$C$5:$Q$5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0">
                  <c:v>1.37357E-2</c:v>
                </c:pt>
                <c:pt idx="6" formatCode="0.00">
                  <c:v>1.7675099999999999E-2</c:v>
                </c:pt>
                <c:pt idx="7" formatCode="0.00">
                  <c:v>2.4976000000000002E-2</c:v>
                </c:pt>
                <c:pt idx="8" formatCode="0.00">
                  <c:v>3.4418400000000002E-2</c:v>
                </c:pt>
                <c:pt idx="9" formatCode="0.00">
                  <c:v>4.5994399999999998E-2</c:v>
                </c:pt>
                <c:pt idx="10" formatCode="0.00">
                  <c:v>5.29168E-2</c:v>
                </c:pt>
                <c:pt idx="11" formatCode="0.00">
                  <c:v>6.5278799999999998E-2</c:v>
                </c:pt>
                <c:pt idx="12" formatCode="0.00">
                  <c:v>7.7161900000000005E-2</c:v>
                </c:pt>
                <c:pt idx="13" formatCode="0.00">
                  <c:v>8.8150199999999998E-2</c:v>
                </c:pt>
                <c:pt idx="14" formatCode="0.00">
                  <c:v>9.8096600000000006E-2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E6-44B2-8C26-13F103E52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3482640"/>
        <c:axId val="1223486800"/>
      </c:lineChart>
      <c:catAx>
        <c:axId val="122348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23486800"/>
        <c:crosses val="autoZero"/>
        <c:auto val="1"/>
        <c:lblAlgn val="ctr"/>
        <c:lblOffset val="100"/>
        <c:noMultiLvlLbl val="0"/>
      </c:catAx>
      <c:valAx>
        <c:axId val="1223486800"/>
        <c:scaling>
          <c:orientation val="minMax"/>
          <c:max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share of batteries recycled on total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58829104695246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2348264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26618547681539"/>
          <c:y val="7.8525080198308561E-2"/>
          <c:w val="0.848178258967629"/>
          <c:h val="0.65382837561971419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8'!$A$2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8'!$C$2:$Q$2</c:f>
              <c:numCache>
                <c:formatCode>0.00E+00</c:formatCode>
                <c:ptCount val="15"/>
                <c:pt idx="0">
                  <c:v>19312500</c:v>
                </c:pt>
                <c:pt idx="1">
                  <c:v>20725700</c:v>
                </c:pt>
                <c:pt idx="2">
                  <c:v>21603200</c:v>
                </c:pt>
                <c:pt idx="3">
                  <c:v>22162400</c:v>
                </c:pt>
                <c:pt idx="4">
                  <c:v>16013400</c:v>
                </c:pt>
                <c:pt idx="5">
                  <c:v>16471800</c:v>
                </c:pt>
                <c:pt idx="6">
                  <c:v>16944300</c:v>
                </c:pt>
                <c:pt idx="7">
                  <c:v>16569700</c:v>
                </c:pt>
                <c:pt idx="8">
                  <c:v>16238400</c:v>
                </c:pt>
                <c:pt idx="9">
                  <c:v>15942300</c:v>
                </c:pt>
                <c:pt idx="10">
                  <c:v>15187200</c:v>
                </c:pt>
                <c:pt idx="11">
                  <c:v>14455500</c:v>
                </c:pt>
                <c:pt idx="12">
                  <c:v>13742800</c:v>
                </c:pt>
                <c:pt idx="13">
                  <c:v>13045600</c:v>
                </c:pt>
                <c:pt idx="14">
                  <c:v>12361000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27-4C07-A451-F537B338007F}"/>
            </c:ext>
          </c:extLst>
        </c:ser>
        <c:ser>
          <c:idx val="2"/>
          <c:order val="1"/>
          <c:tx>
            <c:strRef>
              <c:f>'Figure 8'!$A$4</c:f>
              <c:strCache>
                <c:ptCount val="1"/>
                <c:pt idx="0">
                  <c:v>Resource shock (No SUV support)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8'!$C$4:$Q$4</c:f>
              <c:numCache>
                <c:formatCode>0.00E+00</c:formatCode>
                <c:ptCount val="15"/>
                <c:pt idx="0">
                  <c:v>19312500</c:v>
                </c:pt>
                <c:pt idx="1">
                  <c:v>20725700</c:v>
                </c:pt>
                <c:pt idx="2">
                  <c:v>21603200</c:v>
                </c:pt>
                <c:pt idx="3">
                  <c:v>22162400</c:v>
                </c:pt>
                <c:pt idx="4">
                  <c:v>16013400</c:v>
                </c:pt>
                <c:pt idx="5">
                  <c:v>16471800</c:v>
                </c:pt>
                <c:pt idx="6">
                  <c:v>18536800</c:v>
                </c:pt>
                <c:pt idx="7">
                  <c:v>16569700</c:v>
                </c:pt>
                <c:pt idx="8">
                  <c:v>16238400</c:v>
                </c:pt>
                <c:pt idx="9">
                  <c:v>15983200</c:v>
                </c:pt>
                <c:pt idx="10">
                  <c:v>13003900</c:v>
                </c:pt>
                <c:pt idx="11">
                  <c:v>12452800</c:v>
                </c:pt>
                <c:pt idx="12">
                  <c:v>11841700</c:v>
                </c:pt>
                <c:pt idx="13">
                  <c:v>11128800</c:v>
                </c:pt>
                <c:pt idx="14">
                  <c:v>10484600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27-4C07-A451-F537B338007F}"/>
            </c:ext>
          </c:extLst>
        </c:ser>
        <c:ser>
          <c:idx val="3"/>
          <c:order val="2"/>
          <c:tx>
            <c:strRef>
              <c:f>'Figure 8'!$A$5</c:f>
              <c:strCache>
                <c:ptCount val="1"/>
                <c:pt idx="0">
                  <c:v>HighPAX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8'!$C$5:$Q$5</c:f>
              <c:numCache>
                <c:formatCode>0.00E+00</c:formatCode>
                <c:ptCount val="15"/>
                <c:pt idx="0">
                  <c:v>19312500</c:v>
                </c:pt>
                <c:pt idx="1">
                  <c:v>20725700</c:v>
                </c:pt>
                <c:pt idx="2">
                  <c:v>21603200</c:v>
                </c:pt>
                <c:pt idx="3">
                  <c:v>22162400</c:v>
                </c:pt>
                <c:pt idx="4">
                  <c:v>16013400</c:v>
                </c:pt>
                <c:pt idx="5">
                  <c:v>16471800</c:v>
                </c:pt>
                <c:pt idx="6">
                  <c:v>18536800</c:v>
                </c:pt>
                <c:pt idx="7">
                  <c:v>15328600</c:v>
                </c:pt>
                <c:pt idx="8">
                  <c:v>14129500</c:v>
                </c:pt>
                <c:pt idx="9">
                  <c:v>13209700</c:v>
                </c:pt>
                <c:pt idx="10">
                  <c:v>10148600</c:v>
                </c:pt>
                <c:pt idx="11">
                  <c:v>9342500</c:v>
                </c:pt>
                <c:pt idx="12">
                  <c:v>8627160</c:v>
                </c:pt>
                <c:pt idx="13">
                  <c:v>7979650</c:v>
                </c:pt>
                <c:pt idx="14">
                  <c:v>7383570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27-4C07-A451-F537B338007F}"/>
            </c:ext>
          </c:extLst>
        </c:ser>
        <c:ser>
          <c:idx val="1"/>
          <c:order val="3"/>
          <c:tx>
            <c:strRef>
              <c:f>'Figure 8'!$A$3</c:f>
              <c:strCache>
                <c:ptCount val="1"/>
                <c:pt idx="0">
                  <c:v>Resource shock (With SUV support)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8'!$C$1:$Q$1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'Figure 8'!$C$3:$Q$3</c:f>
              <c:numCache>
                <c:formatCode>0.00E+00</c:formatCode>
                <c:ptCount val="15"/>
                <c:pt idx="0">
                  <c:v>19312500</c:v>
                </c:pt>
                <c:pt idx="1">
                  <c:v>20725700</c:v>
                </c:pt>
                <c:pt idx="2">
                  <c:v>21603200</c:v>
                </c:pt>
                <c:pt idx="3">
                  <c:v>22162400</c:v>
                </c:pt>
                <c:pt idx="4">
                  <c:v>16013400</c:v>
                </c:pt>
                <c:pt idx="5">
                  <c:v>16471800</c:v>
                </c:pt>
                <c:pt idx="6">
                  <c:v>18536800</c:v>
                </c:pt>
                <c:pt idx="7">
                  <c:v>16569700</c:v>
                </c:pt>
                <c:pt idx="8">
                  <c:v>16238400</c:v>
                </c:pt>
                <c:pt idx="9">
                  <c:v>15983200</c:v>
                </c:pt>
                <c:pt idx="10">
                  <c:v>15450000</c:v>
                </c:pt>
                <c:pt idx="11">
                  <c:v>15083300</c:v>
                </c:pt>
                <c:pt idx="12">
                  <c:v>14607100</c:v>
                </c:pt>
                <c:pt idx="13">
                  <c:v>13936400</c:v>
                </c:pt>
                <c:pt idx="14">
                  <c:v>13217100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27-4C07-A451-F537B3380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3482640"/>
        <c:axId val="1223486800"/>
      </c:lineChart>
      <c:catAx>
        <c:axId val="122348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23486800"/>
        <c:crosses val="autoZero"/>
        <c:auto val="1"/>
        <c:lblAlgn val="ctr"/>
        <c:lblOffset val="100"/>
        <c:noMultiLvlLbl val="0"/>
      </c:catAx>
      <c:valAx>
        <c:axId val="122348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emissions [million tonnes of CO</a:t>
                </a:r>
                <a:r>
                  <a:rPr lang="en-IE" baseline="-25000"/>
                  <a:t>2</a:t>
                </a:r>
                <a:r>
                  <a:rPr lang="en-IE"/>
                  <a:t>/year]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4.61176727909011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23482640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159011373578298E-2"/>
          <c:y val="0.82425269757946928"/>
          <c:w val="0.92490398075240599"/>
          <c:h val="0.147969524642752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6</xdr:col>
      <xdr:colOff>514350</xdr:colOff>
      <xdr:row>19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5</xdr:col>
      <xdr:colOff>323850</xdr:colOff>
      <xdr:row>23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6</xdr:col>
      <xdr:colOff>238125</xdr:colOff>
      <xdr:row>24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6</xdr:col>
      <xdr:colOff>142875</xdr:colOff>
      <xdr:row>24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4</xdr:col>
      <xdr:colOff>485775</xdr:colOff>
      <xdr:row>21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natan.gomez-vilchez@ec.europa.eu" TargetMode="External"/><Relationship Id="rId1" Type="http://schemas.openxmlformats.org/officeDocument/2006/relationships/hyperlink" Target="https://data.jrc.ec.europa.e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/>
  </sheetViews>
  <sheetFormatPr defaultRowHeight="15" x14ac:dyDescent="0.25"/>
  <sheetData>
    <row r="1" spans="1:7" x14ac:dyDescent="0.25">
      <c r="A1" t="s">
        <v>8</v>
      </c>
    </row>
    <row r="3" spans="1:7" x14ac:dyDescent="0.25">
      <c r="A3" s="3" t="s">
        <v>32</v>
      </c>
    </row>
    <row r="4" spans="1:7" ht="18" x14ac:dyDescent="0.35">
      <c r="A4" s="3" t="s">
        <v>41</v>
      </c>
    </row>
    <row r="5" spans="1:7" x14ac:dyDescent="0.25">
      <c r="A5" s="3" t="s">
        <v>44</v>
      </c>
    </row>
    <row r="6" spans="1:7" x14ac:dyDescent="0.25">
      <c r="A6" s="3" t="s">
        <v>43</v>
      </c>
    </row>
    <row r="8" spans="1:7" x14ac:dyDescent="0.25">
      <c r="A8" t="s">
        <v>9</v>
      </c>
      <c r="G8" s="2" t="s">
        <v>10</v>
      </c>
    </row>
    <row r="10" spans="1:7" x14ac:dyDescent="0.25">
      <c r="A10" t="s">
        <v>42</v>
      </c>
    </row>
    <row r="12" spans="1:7" x14ac:dyDescent="0.25">
      <c r="A12" t="s">
        <v>11</v>
      </c>
      <c r="B12" s="2" t="s">
        <v>12</v>
      </c>
    </row>
  </sheetData>
  <hyperlinks>
    <hyperlink ref="G8" r:id="rId1"/>
    <hyperlink ref="B1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/>
  </sheetViews>
  <sheetFormatPr defaultRowHeight="15" x14ac:dyDescent="0.25"/>
  <cols>
    <col min="1" max="1" width="14.85546875" bestFit="1" customWidth="1"/>
    <col min="2" max="2" width="8.85546875" style="1" bestFit="1" customWidth="1"/>
    <col min="3" max="14" width="9.28515625" bestFit="1" customWidth="1"/>
  </cols>
  <sheetData>
    <row r="1" spans="1:14" x14ac:dyDescent="0.25">
      <c r="A1" s="5" t="s">
        <v>23</v>
      </c>
      <c r="B1" s="5" t="s">
        <v>22</v>
      </c>
      <c r="C1" s="5">
        <v>2009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  <c r="J1" s="5">
        <v>2016</v>
      </c>
      <c r="K1" s="5">
        <v>2017</v>
      </c>
      <c r="L1" s="5">
        <v>2018</v>
      </c>
      <c r="M1" s="5">
        <v>2019</v>
      </c>
      <c r="N1" s="5">
        <v>2020</v>
      </c>
    </row>
    <row r="2" spans="1:14" x14ac:dyDescent="0.25">
      <c r="A2" s="4" t="s">
        <v>13</v>
      </c>
      <c r="B2" s="5" t="s">
        <v>25</v>
      </c>
      <c r="C2" s="6">
        <v>132</v>
      </c>
      <c r="D2" s="6">
        <v>804</v>
      </c>
      <c r="E2" s="8">
        <v>8459</v>
      </c>
      <c r="F2" s="8">
        <v>20827</v>
      </c>
      <c r="G2" s="8">
        <v>46153</v>
      </c>
      <c r="H2" s="8">
        <v>56510</v>
      </c>
      <c r="I2" s="8">
        <v>119643</v>
      </c>
      <c r="J2" s="8">
        <v>118534</v>
      </c>
      <c r="K2" s="8">
        <v>169115</v>
      </c>
      <c r="L2" s="8">
        <v>240136</v>
      </c>
      <c r="M2" s="8">
        <v>387252</v>
      </c>
      <c r="N2" s="8">
        <v>1046067</v>
      </c>
    </row>
    <row r="3" spans="1:14" x14ac:dyDescent="0.25">
      <c r="A3" s="4" t="s">
        <v>45</v>
      </c>
      <c r="B3" s="5" t="s">
        <v>24</v>
      </c>
      <c r="C3" s="7">
        <v>8.5103760298406588</v>
      </c>
      <c r="D3" s="7">
        <v>11.523112211955741</v>
      </c>
      <c r="E3" s="7">
        <v>13.984181318211608</v>
      </c>
      <c r="F3" s="7">
        <v>16.109531857088648</v>
      </c>
      <c r="G3" s="7">
        <v>17.780315795222087</v>
      </c>
      <c r="H3" s="7">
        <v>20.338584336464073</v>
      </c>
      <c r="I3" s="7">
        <v>22.387344546337907</v>
      </c>
      <c r="J3" s="7">
        <v>25.079012443966541</v>
      </c>
      <c r="K3" s="7">
        <v>29.122536173333373</v>
      </c>
      <c r="L3" s="7">
        <v>34.304758061819079</v>
      </c>
      <c r="M3" s="7">
        <v>37.893762867489983</v>
      </c>
      <c r="N3" s="7">
        <v>40.122210294412504</v>
      </c>
    </row>
    <row r="21" spans="1:1" x14ac:dyDescent="0.25">
      <c r="A21" t="s">
        <v>33</v>
      </c>
    </row>
    <row r="22" spans="1:1" x14ac:dyDescent="0.25">
      <c r="A22" t="s">
        <v>26</v>
      </c>
    </row>
    <row r="24" spans="1:1" x14ac:dyDescent="0.25">
      <c r="A24" t="s">
        <v>27</v>
      </c>
    </row>
    <row r="25" spans="1:1" x14ac:dyDescent="0.25">
      <c r="A25" t="s">
        <v>28</v>
      </c>
    </row>
    <row r="26" spans="1:1" x14ac:dyDescent="0.25">
      <c r="A26" t="s">
        <v>29</v>
      </c>
    </row>
    <row r="28" spans="1:1" x14ac:dyDescent="0.25">
      <c r="A28" t="s">
        <v>30</v>
      </c>
    </row>
    <row r="29" spans="1:1" x14ac:dyDescent="0.25">
      <c r="A29" t="s">
        <v>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/>
  </sheetViews>
  <sheetFormatPr defaultRowHeight="15" x14ac:dyDescent="0.25"/>
  <cols>
    <col min="1" max="1" width="27.42578125" customWidth="1"/>
    <col min="2" max="2" width="8.85546875" bestFit="1" customWidth="1"/>
  </cols>
  <sheetData>
    <row r="1" spans="1:17" x14ac:dyDescent="0.25">
      <c r="A1" s="4" t="s">
        <v>35</v>
      </c>
      <c r="B1" s="5" t="s">
        <v>22</v>
      </c>
      <c r="C1" s="5">
        <v>2016</v>
      </c>
      <c r="D1" s="5">
        <v>2017</v>
      </c>
      <c r="E1" s="5">
        <v>2018</v>
      </c>
      <c r="F1" s="5">
        <v>2019</v>
      </c>
      <c r="G1" s="5">
        <v>2020</v>
      </c>
      <c r="H1" s="5">
        <v>2021</v>
      </c>
      <c r="I1" s="5">
        <v>2022</v>
      </c>
      <c r="J1" s="5">
        <v>2023</v>
      </c>
      <c r="K1" s="5">
        <v>2024</v>
      </c>
      <c r="L1" s="5">
        <v>2025</v>
      </c>
      <c r="M1" s="5">
        <v>2026</v>
      </c>
      <c r="N1" s="5">
        <v>2027</v>
      </c>
      <c r="O1" s="5">
        <v>2028</v>
      </c>
      <c r="P1" s="5">
        <v>2029</v>
      </c>
      <c r="Q1" s="5">
        <v>2030</v>
      </c>
    </row>
    <row r="2" spans="1:17" x14ac:dyDescent="0.25">
      <c r="A2" s="4" t="s">
        <v>14</v>
      </c>
      <c r="B2" s="11" t="s">
        <v>25</v>
      </c>
      <c r="C2" s="8">
        <v>143120</v>
      </c>
      <c r="D2" s="8">
        <v>207829</v>
      </c>
      <c r="E2" s="8">
        <v>298717</v>
      </c>
      <c r="F2" s="8">
        <v>435072</v>
      </c>
      <c r="G2" s="8">
        <v>752609</v>
      </c>
      <c r="H2" s="9">
        <v>1201700</v>
      </c>
      <c r="I2" s="9">
        <v>1526390</v>
      </c>
      <c r="J2" s="9">
        <v>1735780</v>
      </c>
      <c r="K2" s="9">
        <v>1841520</v>
      </c>
      <c r="L2" s="9">
        <v>1866870</v>
      </c>
      <c r="M2" s="9">
        <v>1898620</v>
      </c>
      <c r="N2" s="9">
        <v>2064870</v>
      </c>
      <c r="O2" s="9">
        <v>2382670</v>
      </c>
      <c r="P2" s="9">
        <v>2862950</v>
      </c>
      <c r="Q2" s="9">
        <v>3510200</v>
      </c>
    </row>
    <row r="3" spans="1:17" x14ac:dyDescent="0.25">
      <c r="A3" s="4" t="s">
        <v>15</v>
      </c>
      <c r="B3" s="12"/>
      <c r="C3" s="8">
        <v>143120</v>
      </c>
      <c r="D3" s="8">
        <v>207829</v>
      </c>
      <c r="E3" s="8">
        <v>298717</v>
      </c>
      <c r="F3" s="8">
        <v>435072</v>
      </c>
      <c r="G3" s="8">
        <v>752609</v>
      </c>
      <c r="H3" s="9">
        <v>1201700</v>
      </c>
      <c r="I3" s="9">
        <v>1526390</v>
      </c>
      <c r="J3" s="9">
        <v>1659090</v>
      </c>
      <c r="K3" s="9">
        <v>1765700</v>
      </c>
      <c r="L3" s="9">
        <v>1793530</v>
      </c>
      <c r="M3" s="9">
        <v>1824320</v>
      </c>
      <c r="N3" s="9">
        <v>1901750</v>
      </c>
      <c r="O3" s="9">
        <v>2030020</v>
      </c>
      <c r="P3" s="9">
        <v>2285880</v>
      </c>
      <c r="Q3" s="9">
        <v>2738740</v>
      </c>
    </row>
    <row r="4" spans="1:17" x14ac:dyDescent="0.25">
      <c r="A4" s="4" t="s">
        <v>16</v>
      </c>
      <c r="B4" s="12"/>
      <c r="C4" s="8">
        <v>143120</v>
      </c>
      <c r="D4" s="8">
        <v>207829</v>
      </c>
      <c r="E4" s="8">
        <v>298717</v>
      </c>
      <c r="F4" s="8">
        <v>435072</v>
      </c>
      <c r="G4" s="8">
        <v>752609</v>
      </c>
      <c r="H4" s="9">
        <v>1201700</v>
      </c>
      <c r="I4" s="9">
        <v>1526390</v>
      </c>
      <c r="J4" s="9">
        <v>1651480</v>
      </c>
      <c r="K4" s="9">
        <v>1739500</v>
      </c>
      <c r="L4" s="9">
        <v>1746980</v>
      </c>
      <c r="M4" s="9">
        <v>1751680</v>
      </c>
      <c r="N4" s="9">
        <v>1918490</v>
      </c>
      <c r="O4" s="9">
        <v>2336640</v>
      </c>
      <c r="P4" s="9">
        <v>2975750</v>
      </c>
      <c r="Q4" s="9">
        <v>3807040</v>
      </c>
    </row>
    <row r="5" spans="1:17" x14ac:dyDescent="0.25">
      <c r="A5" s="4" t="s">
        <v>17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</v>
      </c>
      <c r="H5" s="8">
        <v>74553.399999999994</v>
      </c>
      <c r="I5" s="8">
        <v>337555</v>
      </c>
      <c r="J5" s="8">
        <v>761498</v>
      </c>
      <c r="K5" s="9">
        <v>1303370</v>
      </c>
      <c r="L5" s="9">
        <v>1930390</v>
      </c>
      <c r="M5" s="9">
        <v>2612530</v>
      </c>
      <c r="N5" s="9">
        <v>3323230</v>
      </c>
      <c r="O5" s="9">
        <v>4039940</v>
      </c>
      <c r="P5" s="9">
        <v>4744340</v>
      </c>
      <c r="Q5" s="9">
        <v>5422240</v>
      </c>
    </row>
    <row r="6" spans="1:17" x14ac:dyDescent="0.25">
      <c r="A6" s="4" t="s">
        <v>18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8">
        <v>74553.399999999994</v>
      </c>
      <c r="I6" s="8">
        <v>337555</v>
      </c>
      <c r="J6" s="8">
        <v>723192</v>
      </c>
      <c r="K6" s="9">
        <v>1265490</v>
      </c>
      <c r="L6" s="9">
        <v>1893760</v>
      </c>
      <c r="M6" s="9">
        <v>2577940</v>
      </c>
      <c r="N6" s="9">
        <v>3291300</v>
      </c>
      <c r="O6" s="9">
        <v>4011060</v>
      </c>
      <c r="P6" s="9">
        <v>4718670</v>
      </c>
      <c r="Q6" s="9">
        <v>5399780</v>
      </c>
    </row>
    <row r="7" spans="1:17" x14ac:dyDescent="0.25">
      <c r="A7" s="4" t="s">
        <v>19</v>
      </c>
      <c r="B7" s="13"/>
      <c r="C7" s="4">
        <v>0</v>
      </c>
      <c r="D7" s="4">
        <v>0</v>
      </c>
      <c r="E7" s="4">
        <v>0</v>
      </c>
      <c r="F7" s="4">
        <v>0</v>
      </c>
      <c r="G7" s="4">
        <v>0</v>
      </c>
      <c r="H7" s="8">
        <v>74553.399999999994</v>
      </c>
      <c r="I7" s="8">
        <v>337555</v>
      </c>
      <c r="J7" s="8">
        <v>709538</v>
      </c>
      <c r="K7" s="9">
        <v>1197820</v>
      </c>
      <c r="L7" s="9">
        <v>1730250</v>
      </c>
      <c r="M7" s="9">
        <v>2280270</v>
      </c>
      <c r="N7" s="9">
        <v>2764280</v>
      </c>
      <c r="O7" s="9">
        <v>3085740</v>
      </c>
      <c r="P7" s="9">
        <v>3268590</v>
      </c>
      <c r="Q7" s="9">
        <v>3335000</v>
      </c>
    </row>
    <row r="8" spans="1:17" x14ac:dyDescent="0.25">
      <c r="A8" t="s">
        <v>0</v>
      </c>
    </row>
    <row r="25" spans="1:1" x14ac:dyDescent="0.25">
      <c r="A25" t="s">
        <v>34</v>
      </c>
    </row>
    <row r="26" spans="1:1" x14ac:dyDescent="0.25">
      <c r="A26" t="s">
        <v>36</v>
      </c>
    </row>
  </sheetData>
  <mergeCells count="1">
    <mergeCell ref="B2:B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/>
  </sheetViews>
  <sheetFormatPr defaultRowHeight="15" x14ac:dyDescent="0.25"/>
  <cols>
    <col min="1" max="1" width="19.7109375" bestFit="1" customWidth="1"/>
    <col min="2" max="2" width="8.7109375" customWidth="1"/>
  </cols>
  <sheetData>
    <row r="1" spans="1:17" x14ac:dyDescent="0.25">
      <c r="A1" s="4" t="s">
        <v>35</v>
      </c>
      <c r="B1" s="5" t="s">
        <v>22</v>
      </c>
      <c r="C1" s="5">
        <v>2016</v>
      </c>
      <c r="D1" s="5">
        <v>2017</v>
      </c>
      <c r="E1" s="5">
        <v>2018</v>
      </c>
      <c r="F1" s="5">
        <v>2019</v>
      </c>
      <c r="G1" s="5">
        <v>2020</v>
      </c>
      <c r="H1" s="5">
        <v>2021</v>
      </c>
      <c r="I1" s="5">
        <v>2022</v>
      </c>
      <c r="J1" s="5">
        <v>2023</v>
      </c>
      <c r="K1" s="5">
        <v>2024</v>
      </c>
      <c r="L1" s="5">
        <v>2025</v>
      </c>
      <c r="M1" s="5">
        <v>2026</v>
      </c>
      <c r="N1" s="5">
        <v>2027</v>
      </c>
      <c r="O1" s="5">
        <v>2028</v>
      </c>
      <c r="P1" s="5">
        <v>2029</v>
      </c>
      <c r="Q1" s="5">
        <v>2030</v>
      </c>
    </row>
    <row r="2" spans="1:17" x14ac:dyDescent="0.25">
      <c r="A2" s="4" t="s">
        <v>1</v>
      </c>
      <c r="B2" s="14" t="s">
        <v>38</v>
      </c>
      <c r="C2" s="8">
        <v>26523.3</v>
      </c>
      <c r="D2" s="8">
        <v>29362.1</v>
      </c>
      <c r="E2" s="8">
        <v>30725.9</v>
      </c>
      <c r="F2" s="8">
        <v>32811.800000000003</v>
      </c>
      <c r="G2" s="8">
        <v>38655.800000000003</v>
      </c>
      <c r="H2" s="8">
        <v>41586.1</v>
      </c>
      <c r="I2" s="8">
        <v>48176.1</v>
      </c>
      <c r="J2" s="8">
        <v>55550.3</v>
      </c>
      <c r="K2" s="8">
        <v>60715.1</v>
      </c>
      <c r="L2" s="8">
        <v>64811.4</v>
      </c>
      <c r="M2" s="8">
        <v>70416.800000000003</v>
      </c>
      <c r="N2" s="8">
        <v>74618.3</v>
      </c>
      <c r="O2" s="8">
        <v>80158.5</v>
      </c>
      <c r="P2" s="8">
        <v>87978.3</v>
      </c>
      <c r="Q2" s="8">
        <v>96228.7</v>
      </c>
    </row>
    <row r="3" spans="1:17" x14ac:dyDescent="0.25">
      <c r="A3" s="4" t="s">
        <v>7</v>
      </c>
      <c r="B3" s="14"/>
      <c r="C3" s="8">
        <v>26523.3</v>
      </c>
      <c r="D3" s="8">
        <v>29362.1</v>
      </c>
      <c r="E3" s="8">
        <v>30725.9</v>
      </c>
      <c r="F3" s="8">
        <v>32811.800000000003</v>
      </c>
      <c r="G3" s="8">
        <v>38655.800000000003</v>
      </c>
      <c r="H3" s="8">
        <v>41586.1</v>
      </c>
      <c r="I3" s="8">
        <v>48176.1</v>
      </c>
      <c r="J3" s="8">
        <v>55414.6</v>
      </c>
      <c r="K3" s="8">
        <v>60366.9</v>
      </c>
      <c r="L3" s="8">
        <v>64302.9</v>
      </c>
      <c r="M3" s="8">
        <v>69993.600000000006</v>
      </c>
      <c r="N3" s="8">
        <v>74017.8</v>
      </c>
      <c r="O3" s="8">
        <v>79117.600000000006</v>
      </c>
      <c r="P3" s="8">
        <v>86430.3</v>
      </c>
      <c r="Q3" s="8">
        <v>94363.8</v>
      </c>
    </row>
    <row r="4" spans="1:17" x14ac:dyDescent="0.25">
      <c r="A4" s="4" t="s">
        <v>2</v>
      </c>
      <c r="B4" s="14"/>
      <c r="C4" s="8">
        <v>26523.3</v>
      </c>
      <c r="D4" s="8">
        <v>29362.1</v>
      </c>
      <c r="E4" s="8">
        <v>30725.9</v>
      </c>
      <c r="F4" s="8">
        <v>32811.800000000003</v>
      </c>
      <c r="G4" s="8">
        <v>38655.800000000003</v>
      </c>
      <c r="H4" s="8">
        <v>41552.5</v>
      </c>
      <c r="I4" s="8">
        <v>48092.1</v>
      </c>
      <c r="J4" s="8">
        <v>55388.7</v>
      </c>
      <c r="K4" s="8">
        <v>60366.7</v>
      </c>
      <c r="L4" s="8">
        <v>32151.200000000001</v>
      </c>
      <c r="M4" s="8">
        <v>34932.699999999997</v>
      </c>
      <c r="N4" s="8">
        <v>36952.5</v>
      </c>
      <c r="O4" s="8">
        <v>39564.5</v>
      </c>
      <c r="P4" s="8">
        <v>43275.4</v>
      </c>
      <c r="Q4" s="8">
        <v>47233.599999999999</v>
      </c>
    </row>
    <row r="5" spans="1:17" x14ac:dyDescent="0.25">
      <c r="A5" s="4" t="s">
        <v>4</v>
      </c>
      <c r="B5" s="14"/>
      <c r="C5" s="8">
        <v>26523.3</v>
      </c>
      <c r="D5" s="8">
        <v>29362.1</v>
      </c>
      <c r="E5" s="8">
        <v>30725.9</v>
      </c>
      <c r="F5" s="8">
        <v>32811.800000000003</v>
      </c>
      <c r="G5" s="8">
        <v>38655.800000000003</v>
      </c>
      <c r="H5" s="8">
        <v>41552.5</v>
      </c>
      <c r="I5" s="8">
        <v>48092.1</v>
      </c>
      <c r="J5" s="8">
        <v>55388.7</v>
      </c>
      <c r="K5" s="8">
        <v>60366.7</v>
      </c>
      <c r="L5" s="8">
        <v>32151.200000000001</v>
      </c>
      <c r="M5" s="8">
        <v>34932.699999999997</v>
      </c>
      <c r="N5" s="8">
        <v>36232.1</v>
      </c>
      <c r="O5" s="8">
        <v>38169.4</v>
      </c>
      <c r="P5" s="8">
        <v>40936.800000000003</v>
      </c>
      <c r="Q5" s="8">
        <v>43745.9</v>
      </c>
    </row>
    <row r="6" spans="1:17" x14ac:dyDescent="0.25">
      <c r="A6" s="4" t="s">
        <v>5</v>
      </c>
      <c r="B6" s="14"/>
      <c r="C6" s="8">
        <v>26523.3</v>
      </c>
      <c r="D6" s="8">
        <v>29362.1</v>
      </c>
      <c r="E6" s="8">
        <v>30725.9</v>
      </c>
      <c r="F6" s="8">
        <v>32811.800000000003</v>
      </c>
      <c r="G6" s="8">
        <v>38655.800000000003</v>
      </c>
      <c r="H6" s="8">
        <v>41552.5</v>
      </c>
      <c r="I6" s="8">
        <v>48092.1</v>
      </c>
      <c r="J6" s="8">
        <v>54574.5</v>
      </c>
      <c r="K6" s="8">
        <v>57738.7</v>
      </c>
      <c r="L6" s="8">
        <v>30258.3</v>
      </c>
      <c r="M6" s="8">
        <v>32747.200000000001</v>
      </c>
      <c r="N6" s="8">
        <v>34205.4</v>
      </c>
      <c r="O6" s="8">
        <v>35136.5</v>
      </c>
      <c r="P6" s="8">
        <v>36324.400000000001</v>
      </c>
      <c r="Q6" s="8">
        <v>38158.1</v>
      </c>
    </row>
    <row r="7" spans="1:17" x14ac:dyDescent="0.25">
      <c r="A7" s="10" t="s">
        <v>0</v>
      </c>
      <c r="B7" s="10"/>
    </row>
    <row r="8" spans="1:17" x14ac:dyDescent="0.25">
      <c r="A8" s="10" t="s">
        <v>3</v>
      </c>
      <c r="B8" s="10"/>
    </row>
    <row r="9" spans="1:17" x14ac:dyDescent="0.25">
      <c r="A9" s="10" t="s">
        <v>6</v>
      </c>
      <c r="B9" s="10"/>
    </row>
    <row r="26" spans="1:1" x14ac:dyDescent="0.25">
      <c r="A26" t="s">
        <v>40</v>
      </c>
    </row>
    <row r="27" spans="1:1" x14ac:dyDescent="0.25">
      <c r="A27" t="s">
        <v>36</v>
      </c>
    </row>
  </sheetData>
  <mergeCells count="1">
    <mergeCell ref="B2:B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/>
  </sheetViews>
  <sheetFormatPr defaultRowHeight="15" x14ac:dyDescent="0.25"/>
  <cols>
    <col min="1" max="1" width="25.140625" customWidth="1"/>
    <col min="2" max="2" width="4.7109375" bestFit="1" customWidth="1"/>
  </cols>
  <sheetData>
    <row r="1" spans="1:17" x14ac:dyDescent="0.25">
      <c r="A1" s="4" t="s">
        <v>35</v>
      </c>
      <c r="B1" s="5" t="s">
        <v>22</v>
      </c>
      <c r="C1" s="5">
        <v>2016</v>
      </c>
      <c r="D1" s="5">
        <v>2017</v>
      </c>
      <c r="E1" s="5">
        <v>2018</v>
      </c>
      <c r="F1" s="5">
        <v>2019</v>
      </c>
      <c r="G1" s="5">
        <v>2020</v>
      </c>
      <c r="H1" s="5">
        <v>2021</v>
      </c>
      <c r="I1" s="5">
        <v>2022</v>
      </c>
      <c r="J1" s="5">
        <v>2023</v>
      </c>
      <c r="K1" s="5">
        <v>2024</v>
      </c>
      <c r="L1" s="5">
        <v>2025</v>
      </c>
      <c r="M1" s="5">
        <v>2026</v>
      </c>
      <c r="N1" s="5">
        <v>2027</v>
      </c>
      <c r="O1" s="5">
        <v>2028</v>
      </c>
      <c r="P1" s="5">
        <v>2029</v>
      </c>
      <c r="Q1" s="5">
        <v>2030</v>
      </c>
    </row>
    <row r="2" spans="1:17" x14ac:dyDescent="0.25">
      <c r="A2" s="4" t="s">
        <v>1</v>
      </c>
      <c r="B2" s="11" t="s">
        <v>24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</row>
    <row r="3" spans="1:17" x14ac:dyDescent="0.25">
      <c r="A3" s="4" t="s">
        <v>7</v>
      </c>
      <c r="B3" s="12"/>
      <c r="C3" s="4">
        <v>0</v>
      </c>
      <c r="D3" s="4">
        <v>0</v>
      </c>
      <c r="E3" s="4">
        <v>0</v>
      </c>
      <c r="F3" s="4">
        <v>0</v>
      </c>
      <c r="G3" s="4">
        <v>0</v>
      </c>
      <c r="H3" s="6">
        <v>0</v>
      </c>
      <c r="I3" s="6">
        <v>0</v>
      </c>
      <c r="J3" s="7">
        <v>2.4971E-2</v>
      </c>
      <c r="K3" s="7">
        <v>3.43954E-2</v>
      </c>
      <c r="L3" s="7">
        <v>4.5954000000000002E-2</v>
      </c>
      <c r="M3" s="7">
        <v>5.287E-2</v>
      </c>
      <c r="N3" s="7">
        <v>6.0208200000000003E-2</v>
      </c>
      <c r="O3" s="7">
        <v>6.7886699999999994E-2</v>
      </c>
      <c r="P3" s="7">
        <v>7.5913800000000003E-2</v>
      </c>
      <c r="Q3" s="7">
        <v>8.42503E-2</v>
      </c>
    </row>
    <row r="4" spans="1:17" x14ac:dyDescent="0.25">
      <c r="A4" s="4" t="s">
        <v>2</v>
      </c>
      <c r="B4" s="12"/>
      <c r="C4" s="4">
        <v>0</v>
      </c>
      <c r="D4" s="4">
        <v>0</v>
      </c>
      <c r="E4" s="4">
        <v>0</v>
      </c>
      <c r="F4" s="4">
        <v>0</v>
      </c>
      <c r="G4" s="4">
        <v>0</v>
      </c>
      <c r="H4" s="7">
        <v>1.37357E-2</v>
      </c>
      <c r="I4" s="7">
        <v>1.7675099999999999E-2</v>
      </c>
      <c r="J4" s="7">
        <v>2.4976000000000002E-2</v>
      </c>
      <c r="K4" s="7">
        <v>3.4418400000000002E-2</v>
      </c>
      <c r="L4" s="7">
        <v>4.5994399999999998E-2</v>
      </c>
      <c r="M4" s="7">
        <v>5.29168E-2</v>
      </c>
      <c r="N4" s="7">
        <v>6.0234299999999998E-2</v>
      </c>
      <c r="O4" s="7">
        <v>6.7683999999999994E-2</v>
      </c>
      <c r="P4" s="7">
        <v>7.5064099999999995E-2</v>
      </c>
      <c r="Q4" s="7">
        <v>8.2327499999999998E-2</v>
      </c>
    </row>
    <row r="5" spans="1:17" x14ac:dyDescent="0.25">
      <c r="A5" s="4" t="s">
        <v>4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</v>
      </c>
      <c r="H5" s="7">
        <v>1.37357E-2</v>
      </c>
      <c r="I5" s="7">
        <v>1.7675099999999999E-2</v>
      </c>
      <c r="J5" s="7">
        <v>2.4976000000000002E-2</v>
      </c>
      <c r="K5" s="7">
        <v>3.4418400000000002E-2</v>
      </c>
      <c r="L5" s="7">
        <v>4.5994399999999998E-2</v>
      </c>
      <c r="M5" s="7">
        <v>5.29168E-2</v>
      </c>
      <c r="N5" s="7">
        <v>6.5278799999999998E-2</v>
      </c>
      <c r="O5" s="7">
        <v>7.7161900000000005E-2</v>
      </c>
      <c r="P5" s="7">
        <v>8.8150199999999998E-2</v>
      </c>
      <c r="Q5" s="7">
        <v>9.8096600000000006E-2</v>
      </c>
    </row>
    <row r="6" spans="1:17" x14ac:dyDescent="0.25">
      <c r="A6" s="4" t="s">
        <v>5</v>
      </c>
      <c r="B6" s="13"/>
      <c r="C6" s="4">
        <v>0</v>
      </c>
      <c r="D6" s="4">
        <v>0</v>
      </c>
      <c r="E6" s="4">
        <v>0</v>
      </c>
      <c r="F6" s="4">
        <v>0</v>
      </c>
      <c r="G6" s="4">
        <v>0</v>
      </c>
      <c r="H6" s="7">
        <v>1.37357E-2</v>
      </c>
      <c r="I6" s="7">
        <v>1.7675099999999999E-2</v>
      </c>
      <c r="J6" s="7">
        <v>2.6995600000000002E-2</v>
      </c>
      <c r="K6" s="7">
        <v>3.9412500000000003E-2</v>
      </c>
      <c r="L6" s="7">
        <v>5.4705499999999997E-2</v>
      </c>
      <c r="M6" s="7">
        <v>6.43257E-2</v>
      </c>
      <c r="N6" s="7">
        <v>8.0146400000000007E-2</v>
      </c>
      <c r="O6" s="7">
        <v>9.49874E-2</v>
      </c>
      <c r="P6" s="7">
        <v>0.10831</v>
      </c>
      <c r="Q6" s="7">
        <v>0.11984599999999999</v>
      </c>
    </row>
    <row r="7" spans="1:17" x14ac:dyDescent="0.25">
      <c r="A7" s="10" t="s">
        <v>0</v>
      </c>
      <c r="B7" s="10"/>
    </row>
    <row r="8" spans="1:17" x14ac:dyDescent="0.25">
      <c r="A8" s="10" t="s">
        <v>3</v>
      </c>
      <c r="B8" s="10"/>
    </row>
    <row r="9" spans="1:17" x14ac:dyDescent="0.25">
      <c r="A9" s="10" t="s">
        <v>6</v>
      </c>
      <c r="B9" s="10"/>
    </row>
    <row r="26" spans="1:1" x14ac:dyDescent="0.25">
      <c r="A26" t="s">
        <v>39</v>
      </c>
    </row>
    <row r="27" spans="1:1" x14ac:dyDescent="0.25">
      <c r="A27" t="s">
        <v>36</v>
      </c>
    </row>
  </sheetData>
  <mergeCells count="1">
    <mergeCell ref="B2:B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defaultRowHeight="15" x14ac:dyDescent="0.25"/>
  <cols>
    <col min="1" max="1" width="32.7109375" bestFit="1" customWidth="1"/>
    <col min="2" max="2" width="10.28515625" customWidth="1"/>
    <col min="10" max="11" width="8.5703125" bestFit="1" customWidth="1"/>
  </cols>
  <sheetData>
    <row r="1" spans="1:17" x14ac:dyDescent="0.25">
      <c r="A1" s="4" t="s">
        <v>35</v>
      </c>
      <c r="B1" s="5" t="s">
        <v>22</v>
      </c>
      <c r="C1" s="5">
        <v>2016</v>
      </c>
      <c r="D1" s="5">
        <v>2017</v>
      </c>
      <c r="E1" s="5">
        <v>2018</v>
      </c>
      <c r="F1" s="5">
        <v>2019</v>
      </c>
      <c r="G1" s="5">
        <v>2020</v>
      </c>
      <c r="H1" s="5">
        <v>2021</v>
      </c>
      <c r="I1" s="5">
        <v>2022</v>
      </c>
      <c r="J1" s="5">
        <v>2023</v>
      </c>
      <c r="K1" s="5">
        <v>2024</v>
      </c>
      <c r="L1" s="5">
        <v>2025</v>
      </c>
      <c r="M1" s="5">
        <v>2026</v>
      </c>
      <c r="N1" s="5">
        <v>2027</v>
      </c>
      <c r="O1" s="5">
        <v>2028</v>
      </c>
      <c r="P1" s="5">
        <v>2029</v>
      </c>
      <c r="Q1" s="5">
        <v>2030</v>
      </c>
    </row>
    <row r="2" spans="1:17" x14ac:dyDescent="0.25">
      <c r="A2" s="4" t="s">
        <v>1</v>
      </c>
      <c r="B2" s="15" t="s">
        <v>46</v>
      </c>
      <c r="C2" s="9">
        <v>19312500</v>
      </c>
      <c r="D2" s="9">
        <v>20725700</v>
      </c>
      <c r="E2" s="9">
        <v>21603200</v>
      </c>
      <c r="F2" s="9">
        <v>22162400</v>
      </c>
      <c r="G2" s="9">
        <v>16013400</v>
      </c>
      <c r="H2" s="9">
        <v>16471800</v>
      </c>
      <c r="I2" s="9">
        <v>16944300</v>
      </c>
      <c r="J2" s="9">
        <v>16569700</v>
      </c>
      <c r="K2" s="9">
        <v>16238400</v>
      </c>
      <c r="L2" s="9">
        <v>15942300</v>
      </c>
      <c r="M2" s="9">
        <v>15187200</v>
      </c>
      <c r="N2" s="9">
        <v>14455500</v>
      </c>
      <c r="O2" s="9">
        <v>13742800</v>
      </c>
      <c r="P2" s="9">
        <v>13045600</v>
      </c>
      <c r="Q2" s="9">
        <v>12361000</v>
      </c>
    </row>
    <row r="3" spans="1:17" x14ac:dyDescent="0.25">
      <c r="A3" s="4" t="s">
        <v>20</v>
      </c>
      <c r="B3" s="16"/>
      <c r="C3" s="9">
        <v>19312500</v>
      </c>
      <c r="D3" s="9">
        <v>20725700</v>
      </c>
      <c r="E3" s="9">
        <v>21603200</v>
      </c>
      <c r="F3" s="9">
        <v>22162400</v>
      </c>
      <c r="G3" s="9">
        <v>16013400</v>
      </c>
      <c r="H3" s="9">
        <v>16471800</v>
      </c>
      <c r="I3" s="9">
        <v>18536800</v>
      </c>
      <c r="J3" s="9">
        <v>16569700</v>
      </c>
      <c r="K3" s="9">
        <v>16238400</v>
      </c>
      <c r="L3" s="9">
        <v>15983200</v>
      </c>
      <c r="M3" s="9">
        <v>15450000</v>
      </c>
      <c r="N3" s="9">
        <v>15083300</v>
      </c>
      <c r="O3" s="9">
        <v>14607100</v>
      </c>
      <c r="P3" s="9">
        <v>13936400</v>
      </c>
      <c r="Q3" s="9">
        <v>13217100</v>
      </c>
    </row>
    <row r="4" spans="1:17" x14ac:dyDescent="0.25">
      <c r="A4" s="4" t="s">
        <v>21</v>
      </c>
      <c r="B4" s="16"/>
      <c r="C4" s="9">
        <v>19312500</v>
      </c>
      <c r="D4" s="9">
        <v>20725700</v>
      </c>
      <c r="E4" s="9">
        <v>21603200</v>
      </c>
      <c r="F4" s="9">
        <v>22162400</v>
      </c>
      <c r="G4" s="9">
        <v>16013400</v>
      </c>
      <c r="H4" s="9">
        <v>16471800</v>
      </c>
      <c r="I4" s="9">
        <v>18536800</v>
      </c>
      <c r="J4" s="9">
        <v>16569700</v>
      </c>
      <c r="K4" s="9">
        <v>16238400</v>
      </c>
      <c r="L4" s="9">
        <v>15983200</v>
      </c>
      <c r="M4" s="9">
        <v>13003900</v>
      </c>
      <c r="N4" s="9">
        <v>12452800</v>
      </c>
      <c r="O4" s="9">
        <v>11841700</v>
      </c>
      <c r="P4" s="9">
        <v>11128800</v>
      </c>
      <c r="Q4" s="9">
        <v>10484600</v>
      </c>
    </row>
    <row r="5" spans="1:17" x14ac:dyDescent="0.25">
      <c r="A5" s="4" t="s">
        <v>5</v>
      </c>
      <c r="B5" s="17"/>
      <c r="C5" s="9">
        <v>19312500</v>
      </c>
      <c r="D5" s="9">
        <v>20725700</v>
      </c>
      <c r="E5" s="9">
        <v>21603200</v>
      </c>
      <c r="F5" s="9">
        <v>22162400</v>
      </c>
      <c r="G5" s="9">
        <v>16013400</v>
      </c>
      <c r="H5" s="9">
        <v>16471800</v>
      </c>
      <c r="I5" s="9">
        <v>18536800</v>
      </c>
      <c r="J5" s="9">
        <v>15328600</v>
      </c>
      <c r="K5" s="9">
        <v>14129500</v>
      </c>
      <c r="L5" s="9">
        <v>13209700</v>
      </c>
      <c r="M5" s="9">
        <v>10148600</v>
      </c>
      <c r="N5" s="9">
        <v>9342500</v>
      </c>
      <c r="O5" s="9">
        <v>8627160</v>
      </c>
      <c r="P5" s="9">
        <v>7979650</v>
      </c>
      <c r="Q5" s="9">
        <v>7383570</v>
      </c>
    </row>
    <row r="23" spans="1:1" ht="18" x14ac:dyDescent="0.35">
      <c r="A23" t="s">
        <v>37</v>
      </c>
    </row>
    <row r="24" spans="1:1" x14ac:dyDescent="0.25">
      <c r="A24" t="s">
        <v>36</v>
      </c>
    </row>
  </sheetData>
  <mergeCells count="1">
    <mergeCell ref="B2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</vt:lpstr>
      <vt:lpstr>Figure 1</vt:lpstr>
      <vt:lpstr>Figure 6</vt:lpstr>
      <vt:lpstr>Figure 7 left</vt:lpstr>
      <vt:lpstr>Figure 7 right</vt:lpstr>
      <vt:lpstr>Figure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2022-12-08T08:01:36Z</dcterms:modified>
</cp:coreProperties>
</file>