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15" yWindow="4695" windowWidth="23160" windowHeight="10530" firstSheet="6" activeTab="6"/>
  </bookViews>
  <sheets>
    <sheet name="TU" sheetId="3" r:id="rId1"/>
    <sheet name="TU (update pckg)" sheetId="4" r:id="rId2"/>
    <sheet name="Words" sheetId="5" r:id="rId3"/>
    <sheet name="Words (update pckg)" sheetId="7" r:id="rId4"/>
    <sheet name="Chars" sheetId="8" r:id="rId5"/>
    <sheet name="Chars (update pckg)" sheetId="9" r:id="rId6"/>
    <sheet name="STATS-ALL" sheetId="10" r:id="rId7"/>
    <sheet name="Sheet1" sheetId="11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6" i="10" l="1"/>
  <c r="K66" i="10"/>
  <c r="K36" i="10"/>
  <c r="L36" i="10" s="1"/>
  <c r="L66" i="10"/>
  <c r="L96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34" i="10" l="1"/>
  <c r="L33" i="10"/>
  <c r="L32" i="10"/>
  <c r="L31" i="10"/>
  <c r="M31" i="10" s="1"/>
  <c r="L30" i="10"/>
  <c r="L29" i="10"/>
  <c r="L28" i="10"/>
  <c r="L27" i="10"/>
  <c r="M27" i="10" s="1"/>
  <c r="L26" i="10"/>
  <c r="L25" i="10"/>
  <c r="L24" i="10"/>
  <c r="L23" i="10"/>
  <c r="M23" i="10" s="1"/>
  <c r="L22" i="10"/>
  <c r="L21" i="10"/>
  <c r="L20" i="10"/>
  <c r="L19" i="10"/>
  <c r="M19" i="10" s="1"/>
  <c r="L18" i="10"/>
  <c r="L17" i="10"/>
  <c r="L16" i="10"/>
  <c r="L15" i="10"/>
  <c r="M15" i="10" s="1"/>
  <c r="L14" i="10"/>
  <c r="L13" i="10"/>
  <c r="L12" i="10"/>
  <c r="L11" i="10"/>
  <c r="M11" i="10" s="1"/>
  <c r="C36" i="10"/>
  <c r="D36" i="10"/>
  <c r="E36" i="10"/>
  <c r="F36" i="10"/>
  <c r="G36" i="10"/>
  <c r="H36" i="10"/>
  <c r="I36" i="10"/>
  <c r="J36" i="10"/>
  <c r="C66" i="10"/>
  <c r="D66" i="10"/>
  <c r="E66" i="10"/>
  <c r="F66" i="10"/>
  <c r="G66" i="10"/>
  <c r="H66" i="10"/>
  <c r="I66" i="10"/>
  <c r="J66" i="10"/>
  <c r="C96" i="10"/>
  <c r="D96" i="10"/>
  <c r="E96" i="10"/>
  <c r="F96" i="10"/>
  <c r="G96" i="10"/>
  <c r="H96" i="10"/>
  <c r="I96" i="10"/>
  <c r="J96" i="10"/>
  <c r="B96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B66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B36" i="10"/>
  <c r="M34" i="10"/>
  <c r="M33" i="10"/>
  <c r="M32" i="10"/>
  <c r="M30" i="10"/>
  <c r="M29" i="10"/>
  <c r="M28" i="10"/>
  <c r="M26" i="10"/>
  <c r="M25" i="10"/>
  <c r="M24" i="10"/>
  <c r="M22" i="10"/>
  <c r="M21" i="10"/>
  <c r="M20" i="10"/>
  <c r="M18" i="10"/>
  <c r="M17" i="10"/>
  <c r="M16" i="10"/>
  <c r="M14" i="10"/>
  <c r="M13" i="10"/>
  <c r="M12" i="10"/>
  <c r="M96" i="10"/>
  <c r="M66" i="10"/>
  <c r="M36" i="10"/>
  <c r="G27" i="9"/>
  <c r="F27" i="9"/>
  <c r="E27" i="9"/>
  <c r="D27" i="9"/>
  <c r="B27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H13" i="9"/>
  <c r="I13" i="9"/>
  <c r="H12" i="9"/>
  <c r="I12" i="9"/>
  <c r="H11" i="9"/>
  <c r="I11" i="9"/>
  <c r="H10" i="9"/>
  <c r="I10" i="9"/>
  <c r="H9" i="9"/>
  <c r="I9" i="9"/>
  <c r="H8" i="9"/>
  <c r="I8" i="9"/>
  <c r="H7" i="9"/>
  <c r="I7" i="9"/>
  <c r="H6" i="9"/>
  <c r="I6" i="9"/>
  <c r="H5" i="9"/>
  <c r="I5" i="9"/>
  <c r="H4" i="9"/>
  <c r="I4" i="9"/>
  <c r="H3" i="9"/>
  <c r="I3" i="9"/>
  <c r="H2" i="9"/>
  <c r="I2" i="9"/>
  <c r="G27" i="8"/>
  <c r="F27" i="8"/>
  <c r="E27" i="8"/>
  <c r="D27" i="8"/>
  <c r="B27" i="8"/>
  <c r="H25" i="8"/>
  <c r="I25" i="8"/>
  <c r="H24" i="8"/>
  <c r="I24" i="8"/>
  <c r="H23" i="8"/>
  <c r="I23" i="8"/>
  <c r="H22" i="8"/>
  <c r="I22" i="8"/>
  <c r="H21" i="8"/>
  <c r="I21" i="8"/>
  <c r="H20" i="8"/>
  <c r="I20" i="8"/>
  <c r="H19" i="8"/>
  <c r="I19" i="8"/>
  <c r="H18" i="8"/>
  <c r="I18" i="8"/>
  <c r="H17" i="8"/>
  <c r="I17" i="8"/>
  <c r="H16" i="8"/>
  <c r="I16" i="8"/>
  <c r="H15" i="8"/>
  <c r="I15" i="8"/>
  <c r="H14" i="8"/>
  <c r="I14" i="8"/>
  <c r="H13" i="8"/>
  <c r="I13" i="8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H5" i="8"/>
  <c r="I5" i="8"/>
  <c r="H4" i="8"/>
  <c r="I4" i="8"/>
  <c r="H3" i="8"/>
  <c r="I3" i="8"/>
  <c r="H2" i="8"/>
  <c r="I2" i="8"/>
  <c r="G27" i="7"/>
  <c r="F27" i="7"/>
  <c r="E27" i="7"/>
  <c r="D27" i="7"/>
  <c r="B27" i="7"/>
  <c r="H25" i="7"/>
  <c r="I25" i="7"/>
  <c r="H24" i="7"/>
  <c r="I24" i="7"/>
  <c r="H23" i="7"/>
  <c r="I23" i="7"/>
  <c r="H22" i="7"/>
  <c r="I22" i="7"/>
  <c r="H21" i="7"/>
  <c r="I21" i="7"/>
  <c r="H20" i="7"/>
  <c r="I20" i="7"/>
  <c r="H19" i="7"/>
  <c r="I19" i="7"/>
  <c r="H18" i="7"/>
  <c r="I18" i="7"/>
  <c r="H17" i="7"/>
  <c r="I17" i="7"/>
  <c r="H16" i="7"/>
  <c r="I16" i="7"/>
  <c r="H15" i="7"/>
  <c r="I15" i="7"/>
  <c r="H14" i="7"/>
  <c r="I14" i="7"/>
  <c r="H13" i="7"/>
  <c r="I13" i="7"/>
  <c r="H12" i="7"/>
  <c r="I12" i="7"/>
  <c r="H11" i="7"/>
  <c r="I11" i="7"/>
  <c r="H10" i="7"/>
  <c r="I10" i="7"/>
  <c r="H9" i="7"/>
  <c r="I9" i="7"/>
  <c r="H8" i="7"/>
  <c r="I8" i="7"/>
  <c r="H7" i="7"/>
  <c r="I7" i="7"/>
  <c r="H6" i="7"/>
  <c r="I6" i="7"/>
  <c r="H5" i="7"/>
  <c r="I5" i="7"/>
  <c r="H4" i="7"/>
  <c r="I4" i="7"/>
  <c r="H3" i="7"/>
  <c r="I3" i="7"/>
  <c r="H2" i="7"/>
  <c r="I2" i="7"/>
  <c r="G27" i="5"/>
  <c r="F27" i="5"/>
  <c r="E27" i="5"/>
  <c r="D27" i="5"/>
  <c r="B27" i="5"/>
  <c r="H25" i="5"/>
  <c r="I25" i="5"/>
  <c r="H24" i="5"/>
  <c r="I24" i="5"/>
  <c r="H23" i="5"/>
  <c r="I23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I16" i="5"/>
  <c r="H15" i="5"/>
  <c r="I15" i="5"/>
  <c r="H14" i="5"/>
  <c r="I14" i="5"/>
  <c r="H13" i="5"/>
  <c r="I13" i="5"/>
  <c r="H12" i="5"/>
  <c r="I12" i="5"/>
  <c r="H11" i="5"/>
  <c r="I11" i="5"/>
  <c r="H10" i="5"/>
  <c r="I10" i="5"/>
  <c r="H9" i="5"/>
  <c r="I9" i="5"/>
  <c r="H8" i="5"/>
  <c r="I8" i="5"/>
  <c r="H7" i="5"/>
  <c r="I7" i="5"/>
  <c r="H6" i="5"/>
  <c r="I6" i="5"/>
  <c r="H5" i="5"/>
  <c r="I5" i="5"/>
  <c r="H4" i="5"/>
  <c r="I4" i="5"/>
  <c r="H3" i="5"/>
  <c r="I3" i="5"/>
  <c r="H2" i="5"/>
  <c r="I2" i="5"/>
  <c r="G27" i="4"/>
  <c r="F27" i="4"/>
  <c r="E27" i="4"/>
  <c r="D27" i="4"/>
  <c r="B27" i="4"/>
  <c r="H25" i="4"/>
  <c r="I25" i="4"/>
  <c r="H24" i="4"/>
  <c r="I24" i="4"/>
  <c r="H23" i="4"/>
  <c r="I23" i="4"/>
  <c r="H22" i="4"/>
  <c r="I22" i="4"/>
  <c r="H21" i="4"/>
  <c r="I21" i="4"/>
  <c r="H20" i="4"/>
  <c r="I20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H11" i="4"/>
  <c r="I11" i="4"/>
  <c r="H10" i="4"/>
  <c r="I10" i="4"/>
  <c r="H9" i="4"/>
  <c r="I9" i="4"/>
  <c r="H8" i="4"/>
  <c r="I8" i="4"/>
  <c r="H7" i="4"/>
  <c r="I7" i="4"/>
  <c r="H6" i="4"/>
  <c r="I6" i="4"/>
  <c r="H5" i="4"/>
  <c r="I5" i="4"/>
  <c r="H4" i="4"/>
  <c r="I4" i="4"/>
  <c r="H3" i="4"/>
  <c r="I3" i="4"/>
  <c r="H2" i="4"/>
  <c r="I2" i="4"/>
  <c r="H5" i="3"/>
  <c r="I5" i="3"/>
  <c r="H25" i="3"/>
  <c r="I25" i="3"/>
  <c r="H24" i="3"/>
  <c r="I24" i="3"/>
  <c r="H23" i="3"/>
  <c r="I23" i="3"/>
  <c r="H22" i="3"/>
  <c r="I22" i="3"/>
  <c r="H21" i="3"/>
  <c r="I21" i="3"/>
  <c r="H20" i="3"/>
  <c r="I20" i="3"/>
  <c r="H19" i="3"/>
  <c r="I19" i="3"/>
  <c r="H18" i="3"/>
  <c r="I18" i="3"/>
  <c r="H17" i="3"/>
  <c r="I17" i="3"/>
  <c r="H16" i="3"/>
  <c r="I16" i="3"/>
  <c r="H15" i="3"/>
  <c r="I15" i="3"/>
  <c r="H14" i="3"/>
  <c r="I14" i="3"/>
  <c r="H13" i="3"/>
  <c r="I13" i="3"/>
  <c r="H12" i="3"/>
  <c r="I12" i="3"/>
  <c r="H11" i="3"/>
  <c r="I11" i="3"/>
  <c r="H10" i="3"/>
  <c r="I10" i="3"/>
  <c r="H9" i="3"/>
  <c r="I9" i="3"/>
  <c r="H8" i="3"/>
  <c r="I8" i="3"/>
  <c r="H7" i="3"/>
  <c r="I7" i="3"/>
  <c r="H6" i="3"/>
  <c r="I6" i="3"/>
  <c r="H4" i="3"/>
  <c r="I4" i="3"/>
  <c r="H3" i="3"/>
  <c r="I3" i="3"/>
  <c r="H2" i="3"/>
  <c r="I2" i="3"/>
  <c r="G27" i="3"/>
  <c r="F27" i="3"/>
  <c r="E27" i="3"/>
  <c r="D27" i="3"/>
  <c r="H27" i="3"/>
  <c r="B27" i="3"/>
  <c r="I27" i="3"/>
  <c r="H27" i="9"/>
  <c r="I27" i="9"/>
  <c r="I26" i="9"/>
  <c r="H27" i="8"/>
  <c r="I27" i="8"/>
  <c r="I26" i="8"/>
  <c r="H27" i="7"/>
  <c r="I27" i="7"/>
  <c r="I26" i="7"/>
  <c r="H27" i="5"/>
  <c r="I27" i="5"/>
  <c r="I26" i="5"/>
  <c r="H27" i="4"/>
  <c r="I27" i="4"/>
  <c r="I26" i="4"/>
  <c r="I26" i="3"/>
</calcChain>
</file>

<file path=xl/sharedStrings.xml><?xml version="1.0" encoding="utf-8"?>
<sst xmlns="http://schemas.openxmlformats.org/spreadsheetml/2006/main" count="310" uniqueCount="45">
  <si>
    <t>DGT-TM 2007</t>
  </si>
  <si>
    <t>DGT-TM 2011</t>
  </si>
  <si>
    <t>DGT-TM 2012</t>
  </si>
  <si>
    <t>DGT-TM 2013</t>
  </si>
  <si>
    <t>DGT-TM 2014</t>
  </si>
  <si>
    <t>Total</t>
  </si>
  <si>
    <t>Total+2007</t>
  </si>
  <si>
    <t xml:space="preserve">BG </t>
  </si>
  <si>
    <t xml:space="preserve">CS </t>
  </si>
  <si>
    <t xml:space="preserve">DA </t>
  </si>
  <si>
    <t xml:space="preserve">DE </t>
  </si>
  <si>
    <t xml:space="preserve">EL </t>
  </si>
  <si>
    <t xml:space="preserve">EN </t>
  </si>
  <si>
    <t xml:space="preserve">ES </t>
  </si>
  <si>
    <t xml:space="preserve">ET </t>
  </si>
  <si>
    <t xml:space="preserve">FI </t>
  </si>
  <si>
    <t xml:space="preserve">FR </t>
  </si>
  <si>
    <t xml:space="preserve">GA </t>
  </si>
  <si>
    <t xml:space="preserve">HR </t>
  </si>
  <si>
    <t xml:space="preserve">HU </t>
  </si>
  <si>
    <t xml:space="preserve">IT </t>
  </si>
  <si>
    <t xml:space="preserve">LT </t>
  </si>
  <si>
    <t xml:space="preserve">LV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</si>
  <si>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</si>
  <si>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</si>
  <si>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</si>
  <si>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</si>
  <si>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</si>
  <si>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SK </t>
  </si>
  <si>
    <t xml:space="preserve">SL </t>
  </si>
  <si>
    <t xml:space="preserve">SV </t>
  </si>
  <si>
    <t xml:space="preserve">Statistics on the DGT-Translation Memory (DGT-TM). </t>
  </si>
  <si>
    <t>Status: 18 May 2015</t>
  </si>
  <si>
    <t>Creator: Patrick Schlüter (DGT), in collaboration with the JRC</t>
  </si>
  <si>
    <t>For more Maltese TUs, please contact Patrick.Schluter@ec.europa.eu.</t>
  </si>
  <si>
    <t>Number of Translation Units (TUs)</t>
  </si>
  <si>
    <t>DGT-TM 2015</t>
  </si>
  <si>
    <t>DGT-TM 2016</t>
  </si>
  <si>
    <t>DGT-TM 2017</t>
  </si>
  <si>
    <t>DGT-TM 2018</t>
  </si>
  <si>
    <t>Total Updates</t>
  </si>
  <si>
    <t>Total incl. 2007</t>
  </si>
  <si>
    <t>Number of Words</t>
  </si>
  <si>
    <t>Number of Characters</t>
  </si>
  <si>
    <t>DGT-TM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</si>
</sst>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1" xfId="0" applyFont="1" applyBorder="1"/>
    <xf numFmtId="0" fontId="2" fillId="0" borderId="8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0" xfId="0" applyNumberFormat="1" applyFont="1"/>
    <xf numFmtId="0" fontId="2" fillId="0" borderId="13" xfId="0" applyFont="1" applyBorder="1"/>
    <xf numFmtId="0" fontId="2" fillId="0" borderId="17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0" fontId="0" fillId="0" borderId="15" xfId="0" applyBorder="1"/>
    <xf numFmtId="3" fontId="1" fillId="0" borderId="5" xfId="0" applyNumberFormat="1" applyFont="1" applyFill="1" applyBorder="1"/>
    <xf numFmtId="0" fontId="4" fillId="0" borderId="0" xfId="0" applyFont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8" fillId="0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Fill="1" applyBorder="1"/>
    <xf numFmtId="3" fontId="6" fillId="0" borderId="1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0" fontId="2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23" xfId="0" applyNumberFormat="1" applyFont="1" applyFill="1" applyBorder="1"/>
    <xf numFmtId="3" fontId="1" fillId="0" borderId="24" xfId="0" applyNumberFormat="1" applyFont="1" applyBorder="1"/>
    <xf numFmtId="0" fontId="2" fillId="0" borderId="25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6" fillId="0" borderId="27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Border="1"/>
    <xf numFmtId="0" fontId="2" fillId="2" borderId="3" xfId="0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0" fillId="0" borderId="0" xfId="0" applyFont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3" fontId="1" fillId="0" borderId="29" xfId="0" applyNumberFormat="1" applyFont="1" applyBorder="1"/>
    <xf numFmtId="3" fontId="1" fillId="0" borderId="0" xfId="0" applyNumberFormat="1" applyFont="1" applyBorder="1"/>
    <xf numFmtId="3" fontId="6" fillId="0" borderId="0" xfId="0" applyNumberFormat="1" applyFont="1" applyFill="1" applyBorder="1"/>
    <xf numFmtId="3" fontId="1" fillId="0" borderId="30" xfId="0" applyNumberFormat="1" applyFont="1" applyBorder="1"/>
    <xf numFmtId="3" fontId="2" fillId="2" borderId="8" xfId="0" applyNumberFormat="1" applyFont="1" applyFill="1" applyBorder="1"/>
    <xf numFmtId="15" fontId="0" fillId="0" borderId="0" xfId="0" applyNumberFormat="1" applyFont="1"/>
    <xf numFmtId="3" fontId="1" fillId="0" borderId="31" xfId="0" applyNumberFormat="1" applyFont="1" applyBorder="1"/>
    <xf numFmtId="3" fontId="1" fillId="0" borderId="32" xfId="0" applyNumberFormat="1" applyFont="1" applyBorder="1"/>
    <xf numFmtId="3" fontId="6" fillId="0" borderId="32" xfId="0" applyNumberFormat="1" applyFont="1" applyFill="1" applyBorder="1"/>
    <xf numFmtId="3" fontId="1" fillId="0" borderId="33" xfId="0" applyNumberFormat="1" applyFont="1" applyBorder="1"/>
    <xf numFmtId="0" fontId="2" fillId="0" borderId="34" xfId="0" applyFont="1" applyBorder="1"/>
    <xf numFmtId="0" fontId="2" fillId="0" borderId="35" xfId="0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2" sqref="D32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5" t="s">
        <v>6</v>
      </c>
    </row>
    <row r="2" spans="1:9" ht="15.75" x14ac:dyDescent="0.25">
      <c r="A2" s="6" t="s">
        <v>7</v>
      </c>
      <c r="B2" s="9">
        <v>708658</v>
      </c>
      <c r="C2" s="3"/>
      <c r="D2" s="20">
        <v>450943</v>
      </c>
      <c r="E2" s="23">
        <v>272595</v>
      </c>
      <c r="F2" s="23">
        <v>378416</v>
      </c>
      <c r="G2" s="13">
        <v>480896</v>
      </c>
      <c r="H2" s="20">
        <f t="shared" ref="H2:H25" si="0">SUM(D2:G2)</f>
        <v>1582850</v>
      </c>
      <c r="I2" s="13">
        <f t="shared" ref="I2:I25" si="1">H2+B2</f>
        <v>2291508</v>
      </c>
    </row>
    <row r="3" spans="1:9" ht="15.75" x14ac:dyDescent="0.25">
      <c r="A3" s="7" t="s">
        <v>8</v>
      </c>
      <c r="B3" s="10">
        <v>890025</v>
      </c>
      <c r="C3" s="3"/>
      <c r="D3" s="21">
        <v>1981222</v>
      </c>
      <c r="E3" s="24">
        <v>283826</v>
      </c>
      <c r="F3" s="24">
        <v>478709</v>
      </c>
      <c r="G3" s="15">
        <v>499949</v>
      </c>
      <c r="H3" s="21">
        <f t="shared" si="0"/>
        <v>3243706</v>
      </c>
      <c r="I3" s="15">
        <f t="shared" si="1"/>
        <v>4133731</v>
      </c>
    </row>
    <row r="4" spans="1:9" ht="15.75" x14ac:dyDescent="0.25">
      <c r="A4" s="7" t="s">
        <v>9</v>
      </c>
      <c r="B4" s="10">
        <v>433871</v>
      </c>
      <c r="C4" s="3"/>
      <c r="D4" s="21">
        <v>1993718</v>
      </c>
      <c r="E4" s="24">
        <v>279746</v>
      </c>
      <c r="F4" s="24">
        <v>472024</v>
      </c>
      <c r="G4" s="15">
        <v>499107</v>
      </c>
      <c r="H4" s="21">
        <f t="shared" si="0"/>
        <v>3244595</v>
      </c>
      <c r="I4" s="15">
        <f t="shared" si="1"/>
        <v>3678466</v>
      </c>
    </row>
    <row r="5" spans="1:9" ht="15.75" x14ac:dyDescent="0.25">
      <c r="A5" s="7" t="s">
        <v>10</v>
      </c>
      <c r="B5" s="10">
        <v>532668</v>
      </c>
      <c r="C5" s="3"/>
      <c r="D5" s="21">
        <v>1918637</v>
      </c>
      <c r="E5" s="24">
        <v>284072</v>
      </c>
      <c r="F5" s="24">
        <v>472081</v>
      </c>
      <c r="G5" s="15">
        <v>499844</v>
      </c>
      <c r="H5" s="21">
        <f t="shared" si="0"/>
        <v>3174634</v>
      </c>
      <c r="I5" s="15">
        <f t="shared" si="1"/>
        <v>3707302</v>
      </c>
    </row>
    <row r="6" spans="1:9" ht="15.75" x14ac:dyDescent="0.25">
      <c r="A6" s="7" t="s">
        <v>11</v>
      </c>
      <c r="B6" s="10">
        <v>371039</v>
      </c>
      <c r="C6" s="3"/>
      <c r="D6" s="21">
        <v>1897576</v>
      </c>
      <c r="E6" s="24">
        <v>285483</v>
      </c>
      <c r="F6" s="24">
        <v>462304</v>
      </c>
      <c r="G6" s="15">
        <v>509080</v>
      </c>
      <c r="H6" s="21">
        <f t="shared" si="0"/>
        <v>3154443</v>
      </c>
      <c r="I6" s="15">
        <f t="shared" si="1"/>
        <v>3525482</v>
      </c>
    </row>
    <row r="7" spans="1:9" ht="15.75" x14ac:dyDescent="0.25">
      <c r="A7" s="7" t="s">
        <v>12</v>
      </c>
      <c r="B7" s="10">
        <v>2187504</v>
      </c>
      <c r="C7" s="3"/>
      <c r="D7" s="45">
        <v>2282281</v>
      </c>
      <c r="E7" s="46">
        <v>322377</v>
      </c>
      <c r="F7" s="46">
        <v>538949</v>
      </c>
      <c r="G7" s="43">
        <v>571548</v>
      </c>
      <c r="H7" s="21">
        <f t="shared" si="0"/>
        <v>3715155</v>
      </c>
      <c r="I7" s="15">
        <f t="shared" si="1"/>
        <v>5902659</v>
      </c>
    </row>
    <row r="8" spans="1:9" ht="15.75" x14ac:dyDescent="0.25">
      <c r="A8" s="7" t="s">
        <v>13</v>
      </c>
      <c r="B8" s="10">
        <v>509054</v>
      </c>
      <c r="C8" s="3"/>
      <c r="D8" s="21">
        <v>1903748</v>
      </c>
      <c r="E8" s="24">
        <v>284977</v>
      </c>
      <c r="F8" s="24">
        <v>477829</v>
      </c>
      <c r="G8" s="15">
        <v>501814</v>
      </c>
      <c r="H8" s="21">
        <f t="shared" si="0"/>
        <v>3168368</v>
      </c>
      <c r="I8" s="15">
        <f t="shared" si="1"/>
        <v>3677422</v>
      </c>
    </row>
    <row r="9" spans="1:9" ht="15.75" x14ac:dyDescent="0.25">
      <c r="A9" s="7" t="s">
        <v>14</v>
      </c>
      <c r="B9" s="10">
        <v>1047503</v>
      </c>
      <c r="C9" s="3"/>
      <c r="D9" s="21">
        <v>1863860</v>
      </c>
      <c r="E9" s="24">
        <v>280549</v>
      </c>
      <c r="F9" s="24">
        <v>461051</v>
      </c>
      <c r="G9" s="15">
        <v>504702</v>
      </c>
      <c r="H9" s="21">
        <f t="shared" si="0"/>
        <v>3110162</v>
      </c>
      <c r="I9" s="15">
        <f t="shared" si="1"/>
        <v>4157665</v>
      </c>
    </row>
    <row r="10" spans="1:9" ht="15.75" x14ac:dyDescent="0.25">
      <c r="A10" s="7" t="s">
        <v>15</v>
      </c>
      <c r="B10" s="10">
        <v>514868</v>
      </c>
      <c r="C10" s="3"/>
      <c r="D10" s="21">
        <v>1877643</v>
      </c>
      <c r="E10" s="24">
        <v>283213</v>
      </c>
      <c r="F10" s="24">
        <v>459927</v>
      </c>
      <c r="G10" s="15">
        <v>505202</v>
      </c>
      <c r="H10" s="21">
        <f t="shared" si="0"/>
        <v>3125985</v>
      </c>
      <c r="I10" s="15">
        <f t="shared" si="1"/>
        <v>3640853</v>
      </c>
    </row>
    <row r="11" spans="1:9" ht="15.75" x14ac:dyDescent="0.25">
      <c r="A11" s="7" t="s">
        <v>16</v>
      </c>
      <c r="B11" s="10">
        <v>1106442</v>
      </c>
      <c r="C11" s="3"/>
      <c r="D11" s="21">
        <v>1849953</v>
      </c>
      <c r="E11" s="24">
        <v>273961</v>
      </c>
      <c r="F11" s="24">
        <v>462431</v>
      </c>
      <c r="G11" s="15">
        <v>485652</v>
      </c>
      <c r="H11" s="21">
        <f t="shared" si="0"/>
        <v>3071997</v>
      </c>
      <c r="I11" s="15">
        <f t="shared" si="1"/>
        <v>4178439</v>
      </c>
    </row>
    <row r="12" spans="1:9" ht="15.75" x14ac:dyDescent="0.25">
      <c r="A12" s="7" t="s">
        <v>17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18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19</v>
      </c>
      <c r="B14" s="10">
        <v>1159975</v>
      </c>
      <c r="C14" s="3"/>
      <c r="D14" s="21">
        <v>1865343</v>
      </c>
      <c r="E14" s="24">
        <v>284282</v>
      </c>
      <c r="F14" s="24">
        <v>480050</v>
      </c>
      <c r="G14" s="15">
        <v>499624</v>
      </c>
      <c r="H14" s="21">
        <f t="shared" si="0"/>
        <v>3129299</v>
      </c>
      <c r="I14" s="15">
        <f t="shared" si="1"/>
        <v>4289274</v>
      </c>
    </row>
    <row r="15" spans="1:9" ht="15.75" x14ac:dyDescent="0.25">
      <c r="A15" s="7" t="s">
        <v>20</v>
      </c>
      <c r="B15" s="10">
        <v>542873</v>
      </c>
      <c r="C15" s="3"/>
      <c r="D15" s="21">
        <v>1922649</v>
      </c>
      <c r="E15" s="24">
        <v>281503</v>
      </c>
      <c r="F15" s="24">
        <v>474035</v>
      </c>
      <c r="G15" s="15">
        <v>494972</v>
      </c>
      <c r="H15" s="21">
        <f t="shared" si="0"/>
        <v>3173159</v>
      </c>
      <c r="I15" s="15">
        <f t="shared" si="1"/>
        <v>3716032</v>
      </c>
    </row>
    <row r="16" spans="1:9" ht="15.75" x14ac:dyDescent="0.25">
      <c r="A16" s="7" t="s">
        <v>21</v>
      </c>
      <c r="B16" s="10">
        <v>1126255</v>
      </c>
      <c r="C16" s="3"/>
      <c r="D16" s="21">
        <v>1863259</v>
      </c>
      <c r="E16" s="24">
        <v>286018</v>
      </c>
      <c r="F16" s="24">
        <v>461375</v>
      </c>
      <c r="G16" s="15">
        <v>478942</v>
      </c>
      <c r="H16" s="21">
        <f t="shared" si="0"/>
        <v>3089594</v>
      </c>
      <c r="I16" s="15">
        <f t="shared" si="1"/>
        <v>4215849</v>
      </c>
    </row>
    <row r="17" spans="1:9" ht="15.75" x14ac:dyDescent="0.25">
      <c r="A17" s="7" t="s">
        <v>22</v>
      </c>
      <c r="B17" s="10">
        <v>1120835</v>
      </c>
      <c r="C17" s="3"/>
      <c r="D17" s="21">
        <v>1855851</v>
      </c>
      <c r="E17" s="24">
        <v>284641</v>
      </c>
      <c r="F17" s="24">
        <v>461190</v>
      </c>
      <c r="G17" s="15">
        <v>499579</v>
      </c>
      <c r="H17" s="21">
        <f t="shared" si="0"/>
        <v>3101261</v>
      </c>
      <c r="I17" s="15">
        <f t="shared" si="1"/>
        <v>4222096</v>
      </c>
    </row>
    <row r="18" spans="1:9" ht="15.75" x14ac:dyDescent="0.25">
      <c r="A18" s="7" t="s">
        <v>23</v>
      </c>
      <c r="B18" s="10">
        <v>1021855</v>
      </c>
      <c r="C18" s="3"/>
      <c r="D18" s="21">
        <v>457946</v>
      </c>
      <c r="E18" s="24">
        <v>263804</v>
      </c>
      <c r="F18" s="24">
        <v>386677</v>
      </c>
      <c r="G18" s="15">
        <v>462515</v>
      </c>
      <c r="H18" s="21">
        <f t="shared" si="0"/>
        <v>1570942</v>
      </c>
      <c r="I18" s="15">
        <f t="shared" si="1"/>
        <v>2592797</v>
      </c>
    </row>
    <row r="19" spans="1:9" ht="15.75" x14ac:dyDescent="0.25">
      <c r="A19" s="7" t="s">
        <v>24</v>
      </c>
      <c r="B19" s="10">
        <v>502557</v>
      </c>
      <c r="C19" s="3"/>
      <c r="D19" s="21">
        <v>1910694</v>
      </c>
      <c r="E19" s="24">
        <v>281683</v>
      </c>
      <c r="F19" s="24">
        <v>469990</v>
      </c>
      <c r="G19" s="15">
        <v>489002</v>
      </c>
      <c r="H19" s="21">
        <f t="shared" si="0"/>
        <v>3151369</v>
      </c>
      <c r="I19" s="15">
        <f t="shared" si="1"/>
        <v>3653926</v>
      </c>
    </row>
    <row r="20" spans="1:9" ht="15.75" x14ac:dyDescent="0.25">
      <c r="A20" s="7" t="s">
        <v>25</v>
      </c>
      <c r="B20" s="10">
        <v>1052136</v>
      </c>
      <c r="C20" s="3"/>
      <c r="D20" s="21">
        <v>1875561</v>
      </c>
      <c r="E20" s="24">
        <v>282551</v>
      </c>
      <c r="F20" s="24">
        <v>454864</v>
      </c>
      <c r="G20" s="15">
        <v>496168</v>
      </c>
      <c r="H20" s="21">
        <f t="shared" si="0"/>
        <v>3109144</v>
      </c>
      <c r="I20" s="15">
        <f t="shared" si="1"/>
        <v>4161280</v>
      </c>
    </row>
    <row r="21" spans="1:9" ht="15.75" x14ac:dyDescent="0.25">
      <c r="A21" s="7" t="s">
        <v>26</v>
      </c>
      <c r="B21" s="10">
        <v>945203</v>
      </c>
      <c r="C21" s="3"/>
      <c r="D21" s="21">
        <v>1918683</v>
      </c>
      <c r="E21" s="24">
        <v>284310</v>
      </c>
      <c r="F21" s="24">
        <v>471810</v>
      </c>
      <c r="G21" s="15">
        <v>478851</v>
      </c>
      <c r="H21" s="21">
        <f t="shared" si="0"/>
        <v>3153654</v>
      </c>
      <c r="I21" s="15">
        <f t="shared" si="1"/>
        <v>4098857</v>
      </c>
    </row>
    <row r="22" spans="1:9" ht="15.75" x14ac:dyDescent="0.25">
      <c r="A22" s="7" t="s">
        <v>27</v>
      </c>
      <c r="B22" s="10">
        <v>650735</v>
      </c>
      <c r="C22" s="3"/>
      <c r="D22" s="21">
        <v>466410</v>
      </c>
      <c r="E22" s="24">
        <v>270763</v>
      </c>
      <c r="F22" s="24">
        <v>393398</v>
      </c>
      <c r="G22" s="15">
        <v>469845</v>
      </c>
      <c r="H22" s="21">
        <f t="shared" si="0"/>
        <v>1600416</v>
      </c>
      <c r="I22" s="15">
        <f t="shared" si="1"/>
        <v>2251151</v>
      </c>
    </row>
    <row r="23" spans="1:9" ht="15.75" x14ac:dyDescent="0.25">
      <c r="A23" s="7" t="s">
        <v>28</v>
      </c>
      <c r="B23" s="10">
        <v>1065399</v>
      </c>
      <c r="C23" s="3"/>
      <c r="D23" s="21">
        <v>1890726</v>
      </c>
      <c r="E23" s="24">
        <v>285422</v>
      </c>
      <c r="F23" s="24">
        <v>480073</v>
      </c>
      <c r="G23" s="15">
        <v>494713</v>
      </c>
      <c r="H23" s="21">
        <f t="shared" si="0"/>
        <v>3150934</v>
      </c>
      <c r="I23" s="15">
        <f t="shared" si="1"/>
        <v>4216333</v>
      </c>
    </row>
    <row r="24" spans="1:9" ht="15.75" x14ac:dyDescent="0.25">
      <c r="A24" s="7" t="s">
        <v>29</v>
      </c>
      <c r="B24" s="10">
        <v>1026668</v>
      </c>
      <c r="C24" s="3"/>
      <c r="D24" s="21">
        <v>1899515</v>
      </c>
      <c r="E24" s="24">
        <v>284642</v>
      </c>
      <c r="F24" s="24">
        <v>479147</v>
      </c>
      <c r="G24" s="15">
        <v>494689</v>
      </c>
      <c r="H24" s="21">
        <f t="shared" si="0"/>
        <v>3157993</v>
      </c>
      <c r="I24" s="15">
        <f t="shared" si="1"/>
        <v>4184661</v>
      </c>
    </row>
    <row r="25" spans="1:9" ht="16.5" thickBot="1" x14ac:dyDescent="0.3">
      <c r="A25" s="8" t="s">
        <v>30</v>
      </c>
      <c r="B25" s="11">
        <v>555362</v>
      </c>
      <c r="C25" s="3"/>
      <c r="D25" s="22">
        <v>1931052</v>
      </c>
      <c r="E25" s="25">
        <v>283589</v>
      </c>
      <c r="F25" s="25">
        <v>478204</v>
      </c>
      <c r="G25" s="17">
        <v>496390</v>
      </c>
      <c r="H25" s="22">
        <f t="shared" si="0"/>
        <v>3189235</v>
      </c>
      <c r="I25" s="17">
        <f t="shared" si="1"/>
        <v>3744597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19071485</v>
      </c>
      <c r="C27" s="26"/>
      <c r="D27" s="26">
        <f>SUM(D2:D25)</f>
        <v>37877270</v>
      </c>
      <c r="E27" s="26">
        <f>SUM(E2:E25)</f>
        <v>6226855</v>
      </c>
      <c r="F27" s="26">
        <f>SUM(F2:F25)</f>
        <v>10154534</v>
      </c>
      <c r="G27" s="26">
        <f>SUM(G2:G25)</f>
        <v>11231047</v>
      </c>
      <c r="H27" s="26">
        <f>SUM(D27:G27)</f>
        <v>65489706</v>
      </c>
      <c r="I27" s="26">
        <f>H27+B27</f>
        <v>84561191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5" t="s">
        <v>6</v>
      </c>
    </row>
    <row r="2" spans="1:9" ht="15.75" x14ac:dyDescent="0.25">
      <c r="A2" s="6" t="s">
        <v>7</v>
      </c>
      <c r="B2" s="9">
        <v>708658</v>
      </c>
      <c r="C2" s="3"/>
      <c r="D2" s="29">
        <v>471752</v>
      </c>
      <c r="E2" s="23">
        <v>272595</v>
      </c>
      <c r="F2" s="33">
        <v>399863</v>
      </c>
      <c r="G2" s="13">
        <v>480896</v>
      </c>
      <c r="H2" s="20">
        <f t="shared" ref="H2:H25" si="0">SUM(D2:G2)</f>
        <v>1625106</v>
      </c>
      <c r="I2" s="13">
        <f t="shared" ref="I2:I25" si="1">H2+B2</f>
        <v>2333764</v>
      </c>
    </row>
    <row r="3" spans="1:9" ht="15.75" x14ac:dyDescent="0.25">
      <c r="A3" s="7" t="s">
        <v>8</v>
      </c>
      <c r="B3" s="10">
        <v>890025</v>
      </c>
      <c r="C3" s="3"/>
      <c r="D3" s="30">
        <v>1982180</v>
      </c>
      <c r="E3" s="24">
        <v>283826</v>
      </c>
      <c r="F3" s="32">
        <v>478752</v>
      </c>
      <c r="G3" s="15">
        <v>499949</v>
      </c>
      <c r="H3" s="21">
        <f t="shared" si="0"/>
        <v>3244707</v>
      </c>
      <c r="I3" s="15">
        <f t="shared" si="1"/>
        <v>4134732</v>
      </c>
    </row>
    <row r="4" spans="1:9" ht="15.75" x14ac:dyDescent="0.25">
      <c r="A4" s="7" t="s">
        <v>9</v>
      </c>
      <c r="B4" s="10">
        <v>433871</v>
      </c>
      <c r="C4" s="3"/>
      <c r="D4" s="30">
        <v>1991023</v>
      </c>
      <c r="E4" s="24">
        <v>279746</v>
      </c>
      <c r="F4" s="32">
        <v>472043</v>
      </c>
      <c r="G4" s="15">
        <v>499107</v>
      </c>
      <c r="H4" s="21">
        <f t="shared" si="0"/>
        <v>3241919</v>
      </c>
      <c r="I4" s="15">
        <f t="shared" si="1"/>
        <v>3675790</v>
      </c>
    </row>
    <row r="5" spans="1:9" ht="15.75" x14ac:dyDescent="0.25">
      <c r="A5" s="7" t="s">
        <v>10</v>
      </c>
      <c r="B5" s="10">
        <v>532668</v>
      </c>
      <c r="C5" s="3"/>
      <c r="D5" s="30">
        <v>1919186</v>
      </c>
      <c r="E5" s="24">
        <v>284072</v>
      </c>
      <c r="F5" s="32">
        <v>472076</v>
      </c>
      <c r="G5" s="15">
        <v>499844</v>
      </c>
      <c r="H5" s="21">
        <f t="shared" si="0"/>
        <v>3175178</v>
      </c>
      <c r="I5" s="15">
        <f t="shared" si="1"/>
        <v>3707846</v>
      </c>
    </row>
    <row r="6" spans="1:9" ht="15.75" x14ac:dyDescent="0.25">
      <c r="A6" s="7" t="s">
        <v>11</v>
      </c>
      <c r="B6" s="10">
        <v>371039</v>
      </c>
      <c r="C6" s="3"/>
      <c r="D6" s="30">
        <v>1918370</v>
      </c>
      <c r="E6" s="32">
        <v>285486</v>
      </c>
      <c r="F6" s="32">
        <v>483562</v>
      </c>
      <c r="G6" s="15">
        <v>509080</v>
      </c>
      <c r="H6" s="21">
        <f t="shared" si="0"/>
        <v>3196498</v>
      </c>
      <c r="I6" s="15">
        <f t="shared" si="1"/>
        <v>3567537</v>
      </c>
    </row>
    <row r="7" spans="1:9" ht="15.75" x14ac:dyDescent="0.25">
      <c r="A7" s="7" t="s">
        <v>12</v>
      </c>
      <c r="B7" s="47">
        <v>2187504</v>
      </c>
      <c r="C7" s="40"/>
      <c r="D7" s="41">
        <v>2323192</v>
      </c>
      <c r="E7" s="42">
        <v>322441</v>
      </c>
      <c r="F7" s="42">
        <v>539711</v>
      </c>
      <c r="G7" s="43">
        <v>571548</v>
      </c>
      <c r="H7" s="45">
        <f t="shared" si="0"/>
        <v>3756892</v>
      </c>
      <c r="I7" s="43">
        <f t="shared" si="1"/>
        <v>5944396</v>
      </c>
    </row>
    <row r="8" spans="1:9" ht="15.75" x14ac:dyDescent="0.25">
      <c r="A8" s="7" t="s">
        <v>13</v>
      </c>
      <c r="B8" s="10">
        <v>509054</v>
      </c>
      <c r="C8" s="3"/>
      <c r="D8" s="30">
        <v>1904736</v>
      </c>
      <c r="E8" s="32">
        <v>284914</v>
      </c>
      <c r="F8" s="32">
        <v>477861</v>
      </c>
      <c r="G8" s="15">
        <v>501814</v>
      </c>
      <c r="H8" s="21">
        <f t="shared" si="0"/>
        <v>3169325</v>
      </c>
      <c r="I8" s="15">
        <f t="shared" si="1"/>
        <v>3678379</v>
      </c>
    </row>
    <row r="9" spans="1:9" ht="15.75" x14ac:dyDescent="0.25">
      <c r="A9" s="7" t="s">
        <v>14</v>
      </c>
      <c r="B9" s="10">
        <v>1047503</v>
      </c>
      <c r="C9" s="3"/>
      <c r="D9" s="30">
        <v>1885237</v>
      </c>
      <c r="E9" s="24">
        <v>280549</v>
      </c>
      <c r="F9" s="32">
        <v>482342</v>
      </c>
      <c r="G9" s="15">
        <v>504702</v>
      </c>
      <c r="H9" s="21">
        <f t="shared" si="0"/>
        <v>3152830</v>
      </c>
      <c r="I9" s="15">
        <f t="shared" si="1"/>
        <v>4200333</v>
      </c>
    </row>
    <row r="10" spans="1:9" ht="15.75" x14ac:dyDescent="0.25">
      <c r="A10" s="7" t="s">
        <v>15</v>
      </c>
      <c r="B10" s="10">
        <v>514868</v>
      </c>
      <c r="C10" s="3"/>
      <c r="D10" s="30">
        <v>1894378</v>
      </c>
      <c r="E10" s="24">
        <v>283213</v>
      </c>
      <c r="F10" s="32">
        <v>481273</v>
      </c>
      <c r="G10" s="15">
        <v>505202</v>
      </c>
      <c r="H10" s="21">
        <f t="shared" si="0"/>
        <v>3164066</v>
      </c>
      <c r="I10" s="15">
        <f t="shared" si="1"/>
        <v>3678934</v>
      </c>
    </row>
    <row r="11" spans="1:9" ht="15.75" x14ac:dyDescent="0.25">
      <c r="A11" s="7" t="s">
        <v>16</v>
      </c>
      <c r="B11" s="10">
        <v>1106442</v>
      </c>
      <c r="C11" s="3"/>
      <c r="D11" s="30">
        <v>1848244</v>
      </c>
      <c r="E11" s="24">
        <v>273961</v>
      </c>
      <c r="F11" s="32">
        <v>462456</v>
      </c>
      <c r="G11" s="15">
        <v>485652</v>
      </c>
      <c r="H11" s="21">
        <f t="shared" si="0"/>
        <v>3070313</v>
      </c>
      <c r="I11" s="15">
        <f t="shared" si="1"/>
        <v>4176755</v>
      </c>
    </row>
    <row r="12" spans="1:9" ht="15.75" x14ac:dyDescent="0.25">
      <c r="A12" s="7" t="s">
        <v>17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18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19</v>
      </c>
      <c r="B14" s="10">
        <v>1159975</v>
      </c>
      <c r="C14" s="3"/>
      <c r="D14" s="30">
        <v>1866019</v>
      </c>
      <c r="E14" s="24">
        <v>284282</v>
      </c>
      <c r="F14" s="32">
        <v>480056</v>
      </c>
      <c r="G14" s="15">
        <v>499624</v>
      </c>
      <c r="H14" s="21">
        <f t="shared" si="0"/>
        <v>3129981</v>
      </c>
      <c r="I14" s="15">
        <f t="shared" si="1"/>
        <v>4289956</v>
      </c>
    </row>
    <row r="15" spans="1:9" ht="15.75" x14ac:dyDescent="0.25">
      <c r="A15" s="7" t="s">
        <v>20</v>
      </c>
      <c r="B15" s="10">
        <v>542873</v>
      </c>
      <c r="C15" s="3"/>
      <c r="D15" s="30">
        <v>1922069</v>
      </c>
      <c r="E15" s="24">
        <v>281503</v>
      </c>
      <c r="F15" s="32">
        <v>474065</v>
      </c>
      <c r="G15" s="15">
        <v>494972</v>
      </c>
      <c r="H15" s="21">
        <f t="shared" si="0"/>
        <v>3172609</v>
      </c>
      <c r="I15" s="15">
        <f t="shared" si="1"/>
        <v>3715482</v>
      </c>
    </row>
    <row r="16" spans="1:9" ht="15.75" x14ac:dyDescent="0.25">
      <c r="A16" s="7" t="s">
        <v>21</v>
      </c>
      <c r="B16" s="10">
        <v>1126255</v>
      </c>
      <c r="C16" s="3"/>
      <c r="D16" s="30">
        <v>1884625</v>
      </c>
      <c r="E16" s="24">
        <v>286018</v>
      </c>
      <c r="F16" s="32">
        <v>482793</v>
      </c>
      <c r="G16" s="15">
        <v>478942</v>
      </c>
      <c r="H16" s="21">
        <f t="shared" si="0"/>
        <v>3132378</v>
      </c>
      <c r="I16" s="15">
        <f t="shared" si="1"/>
        <v>4258633</v>
      </c>
    </row>
    <row r="17" spans="1:9" ht="15.75" x14ac:dyDescent="0.25">
      <c r="A17" s="7" t="s">
        <v>22</v>
      </c>
      <c r="B17" s="10">
        <v>1120835</v>
      </c>
      <c r="C17" s="3"/>
      <c r="D17" s="30">
        <v>1898369</v>
      </c>
      <c r="E17" s="24">
        <v>284641</v>
      </c>
      <c r="F17" s="32">
        <v>482682</v>
      </c>
      <c r="G17" s="15">
        <v>499579</v>
      </c>
      <c r="H17" s="21">
        <f t="shared" si="0"/>
        <v>3165271</v>
      </c>
      <c r="I17" s="15">
        <f t="shared" si="1"/>
        <v>4286106</v>
      </c>
    </row>
    <row r="18" spans="1:9" ht="15.75" x14ac:dyDescent="0.25">
      <c r="A18" s="7" t="s">
        <v>23</v>
      </c>
      <c r="B18" s="10">
        <v>1021855</v>
      </c>
      <c r="C18" s="3"/>
      <c r="D18" s="30">
        <v>832745</v>
      </c>
      <c r="E18" s="24">
        <v>263804</v>
      </c>
      <c r="F18" s="32">
        <v>386714</v>
      </c>
      <c r="G18" s="15">
        <v>462515</v>
      </c>
      <c r="H18" s="21">
        <f t="shared" si="0"/>
        <v>1945778</v>
      </c>
      <c r="I18" s="15">
        <f t="shared" si="1"/>
        <v>2967633</v>
      </c>
    </row>
    <row r="19" spans="1:9" ht="15.75" x14ac:dyDescent="0.25">
      <c r="A19" s="7" t="s">
        <v>24</v>
      </c>
      <c r="B19" s="10">
        <v>502557</v>
      </c>
      <c r="C19" s="3"/>
      <c r="D19" s="30">
        <v>1911250</v>
      </c>
      <c r="E19" s="32">
        <v>281684</v>
      </c>
      <c r="F19" s="32">
        <v>470035</v>
      </c>
      <c r="G19" s="15">
        <v>489002</v>
      </c>
      <c r="H19" s="21">
        <f t="shared" si="0"/>
        <v>3151971</v>
      </c>
      <c r="I19" s="15">
        <f t="shared" si="1"/>
        <v>3654528</v>
      </c>
    </row>
    <row r="20" spans="1:9" ht="15.75" x14ac:dyDescent="0.25">
      <c r="A20" s="7" t="s">
        <v>25</v>
      </c>
      <c r="B20" s="10">
        <v>1052136</v>
      </c>
      <c r="C20" s="3"/>
      <c r="D20" s="30">
        <v>1896473</v>
      </c>
      <c r="E20" s="24">
        <v>282551</v>
      </c>
      <c r="F20" s="32">
        <v>475141</v>
      </c>
      <c r="G20" s="15">
        <v>496168</v>
      </c>
      <c r="H20" s="21">
        <f t="shared" si="0"/>
        <v>3150333</v>
      </c>
      <c r="I20" s="15">
        <f t="shared" si="1"/>
        <v>4202469</v>
      </c>
    </row>
    <row r="21" spans="1:9" ht="15.75" x14ac:dyDescent="0.25">
      <c r="A21" s="7" t="s">
        <v>26</v>
      </c>
      <c r="B21" s="10">
        <v>945203</v>
      </c>
      <c r="C21" s="3"/>
      <c r="D21" s="30">
        <v>1874377</v>
      </c>
      <c r="E21" s="24">
        <v>284310</v>
      </c>
      <c r="F21" s="32">
        <v>471835</v>
      </c>
      <c r="G21" s="15">
        <v>478851</v>
      </c>
      <c r="H21" s="21">
        <f t="shared" si="0"/>
        <v>3109373</v>
      </c>
      <c r="I21" s="15">
        <f t="shared" si="1"/>
        <v>4054576</v>
      </c>
    </row>
    <row r="22" spans="1:9" ht="15.75" x14ac:dyDescent="0.25">
      <c r="A22" s="7" t="s">
        <v>27</v>
      </c>
      <c r="B22" s="10">
        <v>650735</v>
      </c>
      <c r="C22" s="3"/>
      <c r="D22" s="30">
        <v>466603</v>
      </c>
      <c r="E22" s="24">
        <v>270763</v>
      </c>
      <c r="F22" s="32">
        <v>393424</v>
      </c>
      <c r="G22" s="15">
        <v>469845</v>
      </c>
      <c r="H22" s="21">
        <f t="shared" si="0"/>
        <v>1600635</v>
      </c>
      <c r="I22" s="15">
        <f t="shared" si="1"/>
        <v>2251370</v>
      </c>
    </row>
    <row r="23" spans="1:9" ht="15.75" x14ac:dyDescent="0.25">
      <c r="A23" s="7" t="s">
        <v>28</v>
      </c>
      <c r="B23" s="10">
        <v>1065399</v>
      </c>
      <c r="C23" s="3"/>
      <c r="D23" s="30">
        <v>1891656</v>
      </c>
      <c r="E23" s="24">
        <v>285422</v>
      </c>
      <c r="F23" s="32">
        <v>480093</v>
      </c>
      <c r="G23" s="15">
        <v>494713</v>
      </c>
      <c r="H23" s="21">
        <f t="shared" si="0"/>
        <v>3151884</v>
      </c>
      <c r="I23" s="15">
        <f t="shared" si="1"/>
        <v>4217283</v>
      </c>
    </row>
    <row r="24" spans="1:9" ht="15.75" x14ac:dyDescent="0.25">
      <c r="A24" s="7" t="s">
        <v>29</v>
      </c>
      <c r="B24" s="10">
        <v>1026668</v>
      </c>
      <c r="C24" s="3"/>
      <c r="D24" s="30">
        <v>1900411</v>
      </c>
      <c r="E24" s="24">
        <v>284642</v>
      </c>
      <c r="F24" s="32">
        <v>479176</v>
      </c>
      <c r="G24" s="15">
        <v>494689</v>
      </c>
      <c r="H24" s="21">
        <f t="shared" si="0"/>
        <v>3158918</v>
      </c>
      <c r="I24" s="15">
        <f t="shared" si="1"/>
        <v>4185586</v>
      </c>
    </row>
    <row r="25" spans="1:9" ht="16.5" thickBot="1" x14ac:dyDescent="0.3">
      <c r="A25" s="8" t="s">
        <v>30</v>
      </c>
      <c r="B25" s="11">
        <v>555362</v>
      </c>
      <c r="C25" s="3"/>
      <c r="D25" s="31">
        <v>1926940</v>
      </c>
      <c r="E25" s="25">
        <v>283589</v>
      </c>
      <c r="F25" s="34">
        <v>478209</v>
      </c>
      <c r="G25" s="17">
        <v>496390</v>
      </c>
      <c r="H25" s="22">
        <f t="shared" si="0"/>
        <v>3185128</v>
      </c>
      <c r="I25" s="17">
        <f t="shared" si="1"/>
        <v>3740490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19071485</v>
      </c>
      <c r="C27" s="26"/>
      <c r="D27" s="26">
        <f>SUM(D2:D25)</f>
        <v>38409835</v>
      </c>
      <c r="E27" s="26">
        <f>SUM(E2:E25)</f>
        <v>6226860</v>
      </c>
      <c r="F27" s="26">
        <f>SUM(F2:F25)</f>
        <v>10304162</v>
      </c>
      <c r="G27" s="26">
        <f>SUM(G2:G25)</f>
        <v>11231047</v>
      </c>
      <c r="H27" s="26">
        <f>SUM(D27:G27)</f>
        <v>66171904</v>
      </c>
      <c r="I27" s="26">
        <f>H27+B27</f>
        <v>85243389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25" sqref="E25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5" t="s">
        <v>6</v>
      </c>
    </row>
    <row r="2" spans="1:9" ht="15.75" x14ac:dyDescent="0.25">
      <c r="A2" s="6" t="s">
        <v>7</v>
      </c>
      <c r="B2" s="9">
        <v>13119524</v>
      </c>
      <c r="C2" s="3"/>
      <c r="D2" s="20">
        <v>7972995</v>
      </c>
      <c r="E2" s="23">
        <v>4709126</v>
      </c>
      <c r="F2" s="23">
        <v>6659313</v>
      </c>
      <c r="G2" s="13">
        <v>8713902</v>
      </c>
      <c r="H2" s="20">
        <f t="shared" ref="H2:H25" si="0">SUM(D2:G2)</f>
        <v>28055336</v>
      </c>
      <c r="I2" s="13">
        <f t="shared" ref="I2:I25" si="1">H2+B2</f>
        <v>41174860</v>
      </c>
    </row>
    <row r="3" spans="1:9" ht="15.75" x14ac:dyDescent="0.25">
      <c r="A3" s="7" t="s">
        <v>8</v>
      </c>
      <c r="B3" s="10">
        <v>14154299</v>
      </c>
      <c r="C3" s="3"/>
      <c r="D3" s="21">
        <v>28526049</v>
      </c>
      <c r="E3" s="24">
        <v>4313303</v>
      </c>
      <c r="F3" s="24">
        <v>7308996</v>
      </c>
      <c r="G3" s="15">
        <v>7854392</v>
      </c>
      <c r="H3" s="21">
        <f t="shared" si="0"/>
        <v>48002740</v>
      </c>
      <c r="I3" s="15">
        <f t="shared" si="1"/>
        <v>62157039</v>
      </c>
    </row>
    <row r="4" spans="1:9" ht="15.75" x14ac:dyDescent="0.25">
      <c r="A4" s="7" t="s">
        <v>9</v>
      </c>
      <c r="B4" s="10">
        <v>7513869</v>
      </c>
      <c r="C4" s="3"/>
      <c r="D4" s="21">
        <v>29878628</v>
      </c>
      <c r="E4" s="24">
        <v>4398962</v>
      </c>
      <c r="F4" s="24">
        <v>7434887</v>
      </c>
      <c r="G4" s="15">
        <v>8082406</v>
      </c>
      <c r="H4" s="21">
        <f t="shared" si="0"/>
        <v>49794883</v>
      </c>
      <c r="I4" s="15">
        <f t="shared" si="1"/>
        <v>57308752</v>
      </c>
    </row>
    <row r="5" spans="1:9" ht="15.75" x14ac:dyDescent="0.25">
      <c r="A5" s="7" t="s">
        <v>10</v>
      </c>
      <c r="B5" s="10">
        <v>9519800</v>
      </c>
      <c r="C5" s="3"/>
      <c r="D5" s="21">
        <v>29824103</v>
      </c>
      <c r="E5" s="24">
        <v>4514322</v>
      </c>
      <c r="F5" s="24">
        <v>7507842</v>
      </c>
      <c r="G5" s="15">
        <v>8253120</v>
      </c>
      <c r="H5" s="21">
        <f t="shared" si="0"/>
        <v>50099387</v>
      </c>
      <c r="I5" s="15">
        <f t="shared" si="1"/>
        <v>59619187</v>
      </c>
    </row>
    <row r="6" spans="1:9" ht="15.75" x14ac:dyDescent="0.25">
      <c r="A6" s="7" t="s">
        <v>11</v>
      </c>
      <c r="B6" s="10">
        <v>7536947</v>
      </c>
      <c r="C6" s="3"/>
      <c r="D6" s="21">
        <v>33151349</v>
      </c>
      <c r="E6" s="24">
        <v>5067675</v>
      </c>
      <c r="F6" s="24">
        <v>8395928</v>
      </c>
      <c r="G6" s="15">
        <v>9381477</v>
      </c>
      <c r="H6" s="21">
        <f t="shared" si="0"/>
        <v>55996429</v>
      </c>
      <c r="I6" s="15">
        <f t="shared" si="1"/>
        <v>63533376</v>
      </c>
    </row>
    <row r="7" spans="1:9" ht="15.75" x14ac:dyDescent="0.25">
      <c r="A7" s="38" t="s">
        <v>12</v>
      </c>
      <c r="B7" s="36">
        <v>40628587</v>
      </c>
      <c r="C7" s="40"/>
      <c r="D7" s="45">
        <v>38852984</v>
      </c>
      <c r="E7" s="46">
        <v>5740506</v>
      </c>
      <c r="F7" s="46">
        <v>9618125</v>
      </c>
      <c r="G7" s="43">
        <v>10675170</v>
      </c>
      <c r="H7" s="45">
        <f t="shared" si="0"/>
        <v>64886785</v>
      </c>
      <c r="I7" s="43">
        <f t="shared" si="1"/>
        <v>105515372</v>
      </c>
    </row>
    <row r="8" spans="1:9" ht="15.75" x14ac:dyDescent="0.25">
      <c r="A8" s="7" t="s">
        <v>13</v>
      </c>
      <c r="B8" s="10">
        <v>10710449</v>
      </c>
      <c r="C8" s="3"/>
      <c r="D8" s="21">
        <v>36651814</v>
      </c>
      <c r="E8" s="24">
        <v>5565572</v>
      </c>
      <c r="F8" s="24">
        <v>9359264</v>
      </c>
      <c r="G8" s="15">
        <v>10194899</v>
      </c>
      <c r="H8" s="21">
        <f t="shared" si="0"/>
        <v>61771549</v>
      </c>
      <c r="I8" s="15">
        <f t="shared" si="1"/>
        <v>72481998</v>
      </c>
    </row>
    <row r="9" spans="1:9" ht="15.75" x14ac:dyDescent="0.25">
      <c r="A9" s="7" t="s">
        <v>14</v>
      </c>
      <c r="B9" s="10">
        <v>13445458</v>
      </c>
      <c r="C9" s="3"/>
      <c r="D9" s="21">
        <v>22597142</v>
      </c>
      <c r="E9" s="24">
        <v>3503052</v>
      </c>
      <c r="F9" s="24">
        <v>5892101</v>
      </c>
      <c r="G9" s="15">
        <v>6448745</v>
      </c>
      <c r="H9" s="21">
        <f t="shared" si="0"/>
        <v>38441040</v>
      </c>
      <c r="I9" s="15">
        <f t="shared" si="1"/>
        <v>51886498</v>
      </c>
    </row>
    <row r="10" spans="1:9" ht="15.75" x14ac:dyDescent="0.25">
      <c r="A10" s="7" t="s">
        <v>15</v>
      </c>
      <c r="B10" s="10">
        <v>6969326</v>
      </c>
      <c r="C10" s="3"/>
      <c r="D10" s="21">
        <v>23632006</v>
      </c>
      <c r="E10" s="24">
        <v>3594417</v>
      </c>
      <c r="F10" s="24">
        <v>5953841</v>
      </c>
      <c r="G10" s="15">
        <v>6577276</v>
      </c>
      <c r="H10" s="21">
        <f t="shared" si="0"/>
        <v>39757540</v>
      </c>
      <c r="I10" s="15">
        <f t="shared" si="1"/>
        <v>46726866</v>
      </c>
    </row>
    <row r="11" spans="1:9" ht="15.75" x14ac:dyDescent="0.25">
      <c r="A11" s="7" t="s">
        <v>16</v>
      </c>
      <c r="B11" s="10">
        <v>24063558</v>
      </c>
      <c r="C11" s="3"/>
      <c r="D11" s="21">
        <v>37009538</v>
      </c>
      <c r="E11" s="24">
        <v>5626836</v>
      </c>
      <c r="F11" s="24">
        <v>9540959</v>
      </c>
      <c r="G11" s="15">
        <v>10444432</v>
      </c>
      <c r="H11" s="21">
        <f t="shared" si="0"/>
        <v>62621765</v>
      </c>
      <c r="I11" s="15">
        <f t="shared" si="1"/>
        <v>86685323</v>
      </c>
    </row>
    <row r="12" spans="1:9" ht="15.75" x14ac:dyDescent="0.25">
      <c r="A12" s="7" t="s">
        <v>17</v>
      </c>
      <c r="B12" s="10">
        <v>0</v>
      </c>
      <c r="C12" s="3"/>
      <c r="D12" s="21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18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19</v>
      </c>
      <c r="B14" s="10">
        <v>17637781</v>
      </c>
      <c r="C14" s="3"/>
      <c r="D14" s="21">
        <v>26863407</v>
      </c>
      <c r="E14" s="24">
        <v>4180880</v>
      </c>
      <c r="F14" s="24">
        <v>7088747</v>
      </c>
      <c r="G14" s="15">
        <v>7623244</v>
      </c>
      <c r="H14" s="21">
        <f t="shared" si="0"/>
        <v>45756278</v>
      </c>
      <c r="I14" s="15">
        <f t="shared" si="1"/>
        <v>63394059</v>
      </c>
    </row>
    <row r="15" spans="1:9" ht="15.75" x14ac:dyDescent="0.25">
      <c r="A15" s="7" t="s">
        <v>20</v>
      </c>
      <c r="B15" s="10">
        <v>11196070</v>
      </c>
      <c r="C15" s="3"/>
      <c r="D15" s="21">
        <v>34231574</v>
      </c>
      <c r="E15" s="24">
        <v>5151885</v>
      </c>
      <c r="F15" s="24">
        <v>8724426</v>
      </c>
      <c r="G15" s="15">
        <v>9477364</v>
      </c>
      <c r="H15" s="21">
        <f t="shared" si="0"/>
        <v>57585249</v>
      </c>
      <c r="I15" s="15">
        <f t="shared" si="1"/>
        <v>68781319</v>
      </c>
    </row>
    <row r="16" spans="1:9" ht="15.75" x14ac:dyDescent="0.25">
      <c r="A16" s="7" t="s">
        <v>21</v>
      </c>
      <c r="B16" s="10">
        <v>15914014</v>
      </c>
      <c r="C16" s="3"/>
      <c r="D16" s="21">
        <v>25251722</v>
      </c>
      <c r="E16" s="24">
        <v>3978481</v>
      </c>
      <c r="F16" s="24">
        <v>6601782</v>
      </c>
      <c r="G16" s="15">
        <v>7002021</v>
      </c>
      <c r="H16" s="21">
        <f t="shared" si="0"/>
        <v>42834006</v>
      </c>
      <c r="I16" s="15">
        <f t="shared" si="1"/>
        <v>58748020</v>
      </c>
    </row>
    <row r="17" spans="1:9" ht="15.75" x14ac:dyDescent="0.25">
      <c r="A17" s="7" t="s">
        <v>22</v>
      </c>
      <c r="B17" s="10">
        <v>15946908</v>
      </c>
      <c r="C17" s="3"/>
      <c r="D17" s="21">
        <v>25405086</v>
      </c>
      <c r="E17" s="24">
        <v>3963073</v>
      </c>
      <c r="F17" s="24">
        <v>6594599</v>
      </c>
      <c r="G17" s="15">
        <v>7126192</v>
      </c>
      <c r="H17" s="21">
        <f t="shared" si="0"/>
        <v>43088950</v>
      </c>
      <c r="I17" s="15">
        <f t="shared" si="1"/>
        <v>59035858</v>
      </c>
    </row>
    <row r="18" spans="1:9" ht="15.75" x14ac:dyDescent="0.25">
      <c r="A18" s="7" t="s">
        <v>23</v>
      </c>
      <c r="B18" s="10">
        <v>20706805</v>
      </c>
      <c r="C18" s="3"/>
      <c r="D18" s="21">
        <v>8690004</v>
      </c>
      <c r="E18" s="24">
        <v>4935981</v>
      </c>
      <c r="F18" s="24">
        <v>7266695</v>
      </c>
      <c r="G18" s="15">
        <v>9178051</v>
      </c>
      <c r="H18" s="21">
        <f t="shared" si="0"/>
        <v>30070731</v>
      </c>
      <c r="I18" s="15">
        <f t="shared" si="1"/>
        <v>50777536</v>
      </c>
    </row>
    <row r="19" spans="1:9" ht="15.75" x14ac:dyDescent="0.25">
      <c r="A19" s="7" t="s">
        <v>24</v>
      </c>
      <c r="B19" s="10">
        <v>9864915</v>
      </c>
      <c r="C19" s="3"/>
      <c r="D19" s="21">
        <v>32868759</v>
      </c>
      <c r="E19" s="24">
        <v>4954067</v>
      </c>
      <c r="F19" s="24">
        <v>8356659</v>
      </c>
      <c r="G19" s="15">
        <v>9069366</v>
      </c>
      <c r="H19" s="21">
        <f t="shared" si="0"/>
        <v>55248851</v>
      </c>
      <c r="I19" s="15">
        <f t="shared" si="1"/>
        <v>65113766</v>
      </c>
    </row>
    <row r="20" spans="1:9" ht="15.75" x14ac:dyDescent="0.25">
      <c r="A20" s="7" t="s">
        <v>25</v>
      </c>
      <c r="B20" s="10">
        <v>17210704</v>
      </c>
      <c r="C20" s="3"/>
      <c r="D20" s="21">
        <v>28480663</v>
      </c>
      <c r="E20" s="24">
        <v>4433178</v>
      </c>
      <c r="F20" s="24">
        <v>7316822</v>
      </c>
      <c r="G20" s="15">
        <v>7982474</v>
      </c>
      <c r="H20" s="21">
        <f t="shared" si="0"/>
        <v>48213137</v>
      </c>
      <c r="I20" s="15">
        <f t="shared" si="1"/>
        <v>65423841</v>
      </c>
    </row>
    <row r="21" spans="1:9" ht="15.75" x14ac:dyDescent="0.25">
      <c r="A21" s="7" t="s">
        <v>26</v>
      </c>
      <c r="B21" s="10">
        <v>18543786</v>
      </c>
      <c r="C21" s="3"/>
      <c r="D21" s="21">
        <v>35452895</v>
      </c>
      <c r="E21" s="24">
        <v>5353564</v>
      </c>
      <c r="F21" s="24">
        <v>8936330</v>
      </c>
      <c r="G21" s="15">
        <v>9553085</v>
      </c>
      <c r="H21" s="21">
        <f t="shared" si="0"/>
        <v>59295874</v>
      </c>
      <c r="I21" s="15">
        <f t="shared" si="1"/>
        <v>77839660</v>
      </c>
    </row>
    <row r="22" spans="1:9" ht="15.75" x14ac:dyDescent="0.25">
      <c r="A22" s="7" t="s">
        <v>27</v>
      </c>
      <c r="B22" s="10">
        <v>11961552</v>
      </c>
      <c r="C22" s="3"/>
      <c r="D22" s="21">
        <v>8281470</v>
      </c>
      <c r="E22" s="24">
        <v>4780071</v>
      </c>
      <c r="F22" s="24">
        <v>6972275</v>
      </c>
      <c r="G22" s="15">
        <v>8826537</v>
      </c>
      <c r="H22" s="21">
        <f t="shared" si="0"/>
        <v>28860353</v>
      </c>
      <c r="I22" s="15">
        <f t="shared" si="1"/>
        <v>40821905</v>
      </c>
    </row>
    <row r="23" spans="1:9" ht="15.75" x14ac:dyDescent="0.25">
      <c r="A23" s="7" t="s">
        <v>28</v>
      </c>
      <c r="B23" s="10">
        <v>17054891</v>
      </c>
      <c r="C23" s="3"/>
      <c r="D23" s="21">
        <v>27977310</v>
      </c>
      <c r="E23" s="24">
        <v>4360713</v>
      </c>
      <c r="F23" s="24">
        <v>7382418</v>
      </c>
      <c r="G23" s="15">
        <v>7808492</v>
      </c>
      <c r="H23" s="21">
        <f t="shared" si="0"/>
        <v>47528933</v>
      </c>
      <c r="I23" s="15">
        <f t="shared" si="1"/>
        <v>64583824</v>
      </c>
    </row>
    <row r="24" spans="1:9" ht="15.75" x14ac:dyDescent="0.25">
      <c r="A24" s="7" t="s">
        <v>29</v>
      </c>
      <c r="B24" s="10">
        <v>16736635</v>
      </c>
      <c r="C24" s="3"/>
      <c r="D24" s="21">
        <v>27815716</v>
      </c>
      <c r="E24" s="24">
        <v>4287469</v>
      </c>
      <c r="F24" s="24">
        <v>7312568</v>
      </c>
      <c r="G24" s="15">
        <v>7749512</v>
      </c>
      <c r="H24" s="21">
        <f t="shared" si="0"/>
        <v>47165265</v>
      </c>
      <c r="I24" s="15">
        <f t="shared" si="1"/>
        <v>63901900</v>
      </c>
    </row>
    <row r="25" spans="1:9" ht="16.5" thickBot="1" x14ac:dyDescent="0.3">
      <c r="A25" s="8" t="s">
        <v>30</v>
      </c>
      <c r="B25" s="11">
        <v>9586702</v>
      </c>
      <c r="C25" s="3"/>
      <c r="D25" s="22">
        <v>29145177</v>
      </c>
      <c r="E25" s="25">
        <v>4402291</v>
      </c>
      <c r="F25" s="25">
        <v>7419422</v>
      </c>
      <c r="G25" s="17">
        <v>7971660</v>
      </c>
      <c r="H25" s="22">
        <f t="shared" si="0"/>
        <v>48938550</v>
      </c>
      <c r="I25" s="17">
        <f t="shared" si="1"/>
        <v>58525252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330022580</v>
      </c>
      <c r="C27" s="26"/>
      <c r="D27" s="26">
        <f>SUM(D2:D25)</f>
        <v>598560391</v>
      </c>
      <c r="E27" s="26">
        <f>SUM(E2:E25)</f>
        <v>101887856</v>
      </c>
      <c r="F27" s="26">
        <f>SUM(F2:F25)</f>
        <v>167643999</v>
      </c>
      <c r="G27" s="26">
        <f>SUM(G2:G25)</f>
        <v>191371437</v>
      </c>
      <c r="H27" s="26">
        <f>SUM(D27:G27)</f>
        <v>1059463683</v>
      </c>
      <c r="I27" s="26">
        <f>H27+B27</f>
        <v>1389486263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7" sqref="E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5" t="s">
        <v>6</v>
      </c>
    </row>
    <row r="2" spans="1:9" ht="15.75" x14ac:dyDescent="0.25">
      <c r="A2" s="6" t="s">
        <v>7</v>
      </c>
      <c r="B2" s="9">
        <v>13119524</v>
      </c>
      <c r="C2" s="3"/>
      <c r="D2" s="29">
        <v>8127759</v>
      </c>
      <c r="E2" s="23">
        <v>4709126</v>
      </c>
      <c r="F2" s="33">
        <v>6819453</v>
      </c>
      <c r="G2" s="13">
        <v>8713902</v>
      </c>
      <c r="H2" s="20">
        <f t="shared" ref="H2:H25" si="0">SUM(D2:G2)</f>
        <v>28370240</v>
      </c>
      <c r="I2" s="13">
        <f t="shared" ref="I2:I25" si="1">H2+B2</f>
        <v>41489764</v>
      </c>
    </row>
    <row r="3" spans="1:9" ht="15.75" x14ac:dyDescent="0.25">
      <c r="A3" s="7" t="s">
        <v>8</v>
      </c>
      <c r="B3" s="10">
        <v>14154299</v>
      </c>
      <c r="C3" s="3"/>
      <c r="D3" s="30">
        <v>28509306</v>
      </c>
      <c r="E3" s="24">
        <v>4313303</v>
      </c>
      <c r="F3" s="32">
        <v>7309002</v>
      </c>
      <c r="G3" s="15">
        <v>7854392</v>
      </c>
      <c r="H3" s="21">
        <f t="shared" si="0"/>
        <v>47986003</v>
      </c>
      <c r="I3" s="15">
        <f t="shared" si="1"/>
        <v>62140302</v>
      </c>
    </row>
    <row r="4" spans="1:9" ht="15.75" x14ac:dyDescent="0.25">
      <c r="A4" s="7" t="s">
        <v>9</v>
      </c>
      <c r="B4" s="10">
        <v>7513869</v>
      </c>
      <c r="C4" s="3"/>
      <c r="D4" s="30">
        <v>29845838</v>
      </c>
      <c r="E4" s="24">
        <v>4398962</v>
      </c>
      <c r="F4" s="24">
        <v>7434887</v>
      </c>
      <c r="G4" s="15">
        <v>8082406</v>
      </c>
      <c r="H4" s="21">
        <f t="shared" si="0"/>
        <v>49762093</v>
      </c>
      <c r="I4" s="15">
        <f t="shared" si="1"/>
        <v>57275962</v>
      </c>
    </row>
    <row r="5" spans="1:9" ht="15.75" x14ac:dyDescent="0.25">
      <c r="A5" s="7" t="s">
        <v>10</v>
      </c>
      <c r="B5" s="10">
        <v>9519800</v>
      </c>
      <c r="C5" s="3"/>
      <c r="D5" s="30">
        <v>29804229</v>
      </c>
      <c r="E5" s="24">
        <v>4514322</v>
      </c>
      <c r="F5" s="32">
        <v>7507855</v>
      </c>
      <c r="G5" s="15">
        <v>8253120</v>
      </c>
      <c r="H5" s="21">
        <f t="shared" si="0"/>
        <v>50079526</v>
      </c>
      <c r="I5" s="15">
        <f t="shared" si="1"/>
        <v>59599326</v>
      </c>
    </row>
    <row r="6" spans="1:9" ht="15.75" x14ac:dyDescent="0.25">
      <c r="A6" s="7" t="s">
        <v>11</v>
      </c>
      <c r="B6" s="10">
        <v>7536947</v>
      </c>
      <c r="C6" s="3"/>
      <c r="D6" s="30">
        <v>33295529</v>
      </c>
      <c r="E6" s="32">
        <v>5067665</v>
      </c>
      <c r="F6" s="32">
        <v>8570296</v>
      </c>
      <c r="G6" s="15">
        <v>9381477</v>
      </c>
      <c r="H6" s="21">
        <f t="shared" si="0"/>
        <v>56314967</v>
      </c>
      <c r="I6" s="15">
        <f t="shared" si="1"/>
        <v>63851914</v>
      </c>
    </row>
    <row r="7" spans="1:9" ht="15.75" x14ac:dyDescent="0.25">
      <c r="A7" s="38" t="s">
        <v>12</v>
      </c>
      <c r="B7" s="36">
        <v>40628587</v>
      </c>
      <c r="C7" s="40"/>
      <c r="D7" s="41">
        <v>39385580</v>
      </c>
      <c r="E7" s="42">
        <v>5741160</v>
      </c>
      <c r="F7" s="42">
        <v>9627498</v>
      </c>
      <c r="G7" s="43">
        <v>10675170</v>
      </c>
      <c r="H7" s="45">
        <f t="shared" si="0"/>
        <v>65429408</v>
      </c>
      <c r="I7" s="43">
        <f t="shared" si="1"/>
        <v>106057995</v>
      </c>
    </row>
    <row r="8" spans="1:9" ht="15.75" x14ac:dyDescent="0.25">
      <c r="A8" s="7" t="s">
        <v>13</v>
      </c>
      <c r="B8" s="10">
        <v>10710449</v>
      </c>
      <c r="C8" s="3"/>
      <c r="D8" s="30">
        <v>36631149</v>
      </c>
      <c r="E8" s="32">
        <v>5564902</v>
      </c>
      <c r="F8" s="32">
        <v>9359257</v>
      </c>
      <c r="G8" s="15">
        <v>10194899</v>
      </c>
      <c r="H8" s="21">
        <f t="shared" si="0"/>
        <v>61750207</v>
      </c>
      <c r="I8" s="15">
        <f t="shared" si="1"/>
        <v>72460656</v>
      </c>
    </row>
    <row r="9" spans="1:9" ht="15.75" x14ac:dyDescent="0.25">
      <c r="A9" s="7" t="s">
        <v>14</v>
      </c>
      <c r="B9" s="10">
        <v>13445458</v>
      </c>
      <c r="C9" s="3"/>
      <c r="D9" s="30">
        <v>22699380</v>
      </c>
      <c r="E9" s="24">
        <v>3503052</v>
      </c>
      <c r="F9" s="32">
        <v>6014986</v>
      </c>
      <c r="G9" s="15">
        <v>6448745</v>
      </c>
      <c r="H9" s="21">
        <f t="shared" si="0"/>
        <v>38666163</v>
      </c>
      <c r="I9" s="15">
        <f t="shared" si="1"/>
        <v>52111621</v>
      </c>
    </row>
    <row r="10" spans="1:9" ht="15.75" x14ac:dyDescent="0.25">
      <c r="A10" s="7" t="s">
        <v>15</v>
      </c>
      <c r="B10" s="10">
        <v>6969326</v>
      </c>
      <c r="C10" s="3"/>
      <c r="D10" s="30">
        <v>23699982</v>
      </c>
      <c r="E10" s="24">
        <v>3594417</v>
      </c>
      <c r="F10" s="32">
        <v>6082932</v>
      </c>
      <c r="G10" s="15">
        <v>6577276</v>
      </c>
      <c r="H10" s="21">
        <f t="shared" si="0"/>
        <v>39954607</v>
      </c>
      <c r="I10" s="15">
        <f t="shared" si="1"/>
        <v>46923933</v>
      </c>
    </row>
    <row r="11" spans="1:9" ht="15.75" x14ac:dyDescent="0.25">
      <c r="A11" s="7" t="s">
        <v>16</v>
      </c>
      <c r="B11" s="10">
        <v>24063558</v>
      </c>
      <c r="C11" s="3"/>
      <c r="D11" s="30">
        <v>36978301</v>
      </c>
      <c r="E11" s="24">
        <v>5626836</v>
      </c>
      <c r="F11" s="32">
        <v>9540920</v>
      </c>
      <c r="G11" s="15">
        <v>10444432</v>
      </c>
      <c r="H11" s="21">
        <f t="shared" si="0"/>
        <v>62590489</v>
      </c>
      <c r="I11" s="15">
        <f t="shared" si="1"/>
        <v>86654047</v>
      </c>
    </row>
    <row r="12" spans="1:9" ht="15.75" x14ac:dyDescent="0.25">
      <c r="A12" s="7" t="s">
        <v>17</v>
      </c>
      <c r="B12" s="10">
        <v>0</v>
      </c>
      <c r="C12" s="3"/>
      <c r="D12" s="35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18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19</v>
      </c>
      <c r="B14" s="10">
        <v>17637781</v>
      </c>
      <c r="C14" s="3"/>
      <c r="D14" s="30">
        <v>26840523</v>
      </c>
      <c r="E14" s="24">
        <v>4180880</v>
      </c>
      <c r="F14" s="32">
        <v>7089073</v>
      </c>
      <c r="G14" s="15">
        <v>7623244</v>
      </c>
      <c r="H14" s="21">
        <f t="shared" si="0"/>
        <v>45733720</v>
      </c>
      <c r="I14" s="15">
        <f t="shared" si="1"/>
        <v>63371501</v>
      </c>
    </row>
    <row r="15" spans="1:9" ht="15.75" x14ac:dyDescent="0.25">
      <c r="A15" s="7" t="s">
        <v>20</v>
      </c>
      <c r="B15" s="10">
        <v>11196070</v>
      </c>
      <c r="C15" s="3"/>
      <c r="D15" s="30">
        <v>34196762</v>
      </c>
      <c r="E15" s="24">
        <v>5151885</v>
      </c>
      <c r="F15" s="32">
        <v>8724387</v>
      </c>
      <c r="G15" s="15">
        <v>9477364</v>
      </c>
      <c r="H15" s="21">
        <f t="shared" si="0"/>
        <v>57550398</v>
      </c>
      <c r="I15" s="15">
        <f t="shared" si="1"/>
        <v>68746468</v>
      </c>
    </row>
    <row r="16" spans="1:9" ht="15.75" x14ac:dyDescent="0.25">
      <c r="A16" s="7" t="s">
        <v>21</v>
      </c>
      <c r="B16" s="10">
        <v>15914014</v>
      </c>
      <c r="C16" s="3"/>
      <c r="D16" s="30">
        <v>25378122</v>
      </c>
      <c r="E16" s="24">
        <v>3978481</v>
      </c>
      <c r="F16" s="32">
        <v>6750961</v>
      </c>
      <c r="G16" s="15">
        <v>7002021</v>
      </c>
      <c r="H16" s="21">
        <f t="shared" si="0"/>
        <v>43109585</v>
      </c>
      <c r="I16" s="15">
        <f t="shared" si="1"/>
        <v>59023599</v>
      </c>
    </row>
    <row r="17" spans="1:9" ht="15.75" x14ac:dyDescent="0.25">
      <c r="A17" s="7" t="s">
        <v>22</v>
      </c>
      <c r="B17" s="10">
        <v>15946908</v>
      </c>
      <c r="C17" s="3"/>
      <c r="D17" s="30">
        <v>25658457</v>
      </c>
      <c r="E17" s="24">
        <v>3963073</v>
      </c>
      <c r="F17" s="32">
        <v>6734840</v>
      </c>
      <c r="G17" s="15">
        <v>7126192</v>
      </c>
      <c r="H17" s="21">
        <f t="shared" si="0"/>
        <v>43482562</v>
      </c>
      <c r="I17" s="15">
        <f t="shared" si="1"/>
        <v>59429470</v>
      </c>
    </row>
    <row r="18" spans="1:9" ht="15.75" x14ac:dyDescent="0.25">
      <c r="A18" s="7" t="s">
        <v>23</v>
      </c>
      <c r="B18" s="10">
        <v>20706805</v>
      </c>
      <c r="C18" s="3"/>
      <c r="D18" s="30">
        <v>15451264</v>
      </c>
      <c r="E18" s="24">
        <v>4935981</v>
      </c>
      <c r="F18" s="32">
        <v>7266661</v>
      </c>
      <c r="G18" s="15">
        <v>9178051</v>
      </c>
      <c r="H18" s="21">
        <f t="shared" si="0"/>
        <v>36831957</v>
      </c>
      <c r="I18" s="15">
        <f t="shared" si="1"/>
        <v>57538762</v>
      </c>
    </row>
    <row r="19" spans="1:9" ht="15.75" x14ac:dyDescent="0.25">
      <c r="A19" s="7" t="s">
        <v>24</v>
      </c>
      <c r="B19" s="10">
        <v>9864915</v>
      </c>
      <c r="C19" s="3"/>
      <c r="D19" s="30">
        <v>32850572</v>
      </c>
      <c r="E19" s="32">
        <v>4954037</v>
      </c>
      <c r="F19" s="32">
        <v>8356578</v>
      </c>
      <c r="G19" s="15">
        <v>9069366</v>
      </c>
      <c r="H19" s="21">
        <f t="shared" si="0"/>
        <v>55230553</v>
      </c>
      <c r="I19" s="15">
        <f t="shared" si="1"/>
        <v>65095468</v>
      </c>
    </row>
    <row r="20" spans="1:9" ht="15.75" x14ac:dyDescent="0.25">
      <c r="A20" s="7" t="s">
        <v>25</v>
      </c>
      <c r="B20" s="10">
        <v>17210704</v>
      </c>
      <c r="C20" s="3"/>
      <c r="D20" s="30">
        <v>28611360</v>
      </c>
      <c r="E20" s="24">
        <v>4433178</v>
      </c>
      <c r="F20" s="32">
        <v>7467604</v>
      </c>
      <c r="G20" s="15">
        <v>7982474</v>
      </c>
      <c r="H20" s="21">
        <f t="shared" si="0"/>
        <v>48494616</v>
      </c>
      <c r="I20" s="15">
        <f t="shared" si="1"/>
        <v>65705320</v>
      </c>
    </row>
    <row r="21" spans="1:9" ht="15.75" x14ac:dyDescent="0.25">
      <c r="A21" s="7" t="s">
        <v>26</v>
      </c>
      <c r="B21" s="10">
        <v>18543786</v>
      </c>
      <c r="C21" s="3"/>
      <c r="D21" s="30">
        <v>34962785</v>
      </c>
      <c r="E21" s="32">
        <v>5353560</v>
      </c>
      <c r="F21" s="32">
        <v>8936285</v>
      </c>
      <c r="G21" s="15">
        <v>9553085</v>
      </c>
      <c r="H21" s="21">
        <f t="shared" si="0"/>
        <v>58805715</v>
      </c>
      <c r="I21" s="15">
        <f t="shared" si="1"/>
        <v>77349501</v>
      </c>
    </row>
    <row r="22" spans="1:9" ht="15.75" x14ac:dyDescent="0.25">
      <c r="A22" s="7" t="s">
        <v>27</v>
      </c>
      <c r="B22" s="10">
        <v>11961552</v>
      </c>
      <c r="C22" s="3"/>
      <c r="D22" s="30">
        <v>8282769</v>
      </c>
      <c r="E22" s="24">
        <v>4780071</v>
      </c>
      <c r="F22" s="32">
        <v>6972237</v>
      </c>
      <c r="G22" s="15">
        <v>8826537</v>
      </c>
      <c r="H22" s="21">
        <f t="shared" si="0"/>
        <v>28861614</v>
      </c>
      <c r="I22" s="15">
        <f t="shared" si="1"/>
        <v>40823166</v>
      </c>
    </row>
    <row r="23" spans="1:9" ht="15.75" x14ac:dyDescent="0.25">
      <c r="A23" s="7" t="s">
        <v>28</v>
      </c>
      <c r="B23" s="10">
        <v>17054891</v>
      </c>
      <c r="C23" s="3"/>
      <c r="D23" s="30">
        <v>27963045</v>
      </c>
      <c r="E23" s="24">
        <v>4360713</v>
      </c>
      <c r="F23" s="32">
        <v>7382379</v>
      </c>
      <c r="G23" s="15">
        <v>7808492</v>
      </c>
      <c r="H23" s="21">
        <f t="shared" si="0"/>
        <v>47514629</v>
      </c>
      <c r="I23" s="15">
        <f t="shared" si="1"/>
        <v>64569520</v>
      </c>
    </row>
    <row r="24" spans="1:9" ht="15.75" x14ac:dyDescent="0.25">
      <c r="A24" s="7" t="s">
        <v>29</v>
      </c>
      <c r="B24" s="10">
        <v>16736635</v>
      </c>
      <c r="C24" s="3"/>
      <c r="D24" s="30">
        <v>27800433</v>
      </c>
      <c r="E24" s="24">
        <v>4287469</v>
      </c>
      <c r="F24" s="32">
        <v>7312572</v>
      </c>
      <c r="G24" s="15">
        <v>7749512</v>
      </c>
      <c r="H24" s="21">
        <f t="shared" si="0"/>
        <v>47149986</v>
      </c>
      <c r="I24" s="15">
        <f t="shared" si="1"/>
        <v>63886621</v>
      </c>
    </row>
    <row r="25" spans="1:9" ht="16.5" thickBot="1" x14ac:dyDescent="0.3">
      <c r="A25" s="8" t="s">
        <v>30</v>
      </c>
      <c r="B25" s="11">
        <v>9586702</v>
      </c>
      <c r="C25" s="3"/>
      <c r="D25" s="31">
        <v>29059141</v>
      </c>
      <c r="E25" s="25">
        <v>4402291</v>
      </c>
      <c r="F25" s="34">
        <v>7419445</v>
      </c>
      <c r="G25" s="17">
        <v>7971660</v>
      </c>
      <c r="H25" s="22">
        <f t="shared" si="0"/>
        <v>48852537</v>
      </c>
      <c r="I25" s="17">
        <f t="shared" si="1"/>
        <v>58439239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330022580</v>
      </c>
      <c r="C27" s="26"/>
      <c r="D27" s="26">
        <f>SUM(D2:D25)</f>
        <v>606032286</v>
      </c>
      <c r="E27" s="26">
        <f>SUM(E2:E25)</f>
        <v>101887796</v>
      </c>
      <c r="F27" s="26">
        <f>SUM(F2:F25)</f>
        <v>168680108</v>
      </c>
      <c r="G27" s="26">
        <f>SUM(G2:G25)</f>
        <v>191371437</v>
      </c>
      <c r="H27" s="26">
        <f>SUM(D27:G27)</f>
        <v>1067971627</v>
      </c>
      <c r="I27" s="26">
        <f>H27+B27</f>
        <v>1397994207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19" t="s">
        <v>6</v>
      </c>
    </row>
    <row r="2" spans="1:9" ht="15.75" x14ac:dyDescent="0.25">
      <c r="A2" s="6" t="s">
        <v>7</v>
      </c>
      <c r="B2" s="9">
        <v>87317446</v>
      </c>
      <c r="C2" s="3"/>
      <c r="D2" s="20">
        <v>51991411</v>
      </c>
      <c r="E2" s="23">
        <v>30617378</v>
      </c>
      <c r="F2" s="23">
        <v>43464690</v>
      </c>
      <c r="G2" s="13">
        <v>57425955</v>
      </c>
      <c r="H2" s="12">
        <f t="shared" ref="H2:H25" si="0">SUM(D2:G2)</f>
        <v>183499434</v>
      </c>
      <c r="I2" s="9">
        <f>H2+B2</f>
        <v>270816880</v>
      </c>
    </row>
    <row r="3" spans="1:9" ht="15.75" x14ac:dyDescent="0.25">
      <c r="A3" s="7" t="s">
        <v>8</v>
      </c>
      <c r="B3" s="10">
        <v>93905570</v>
      </c>
      <c r="C3" s="3"/>
      <c r="D3" s="21">
        <v>186481331</v>
      </c>
      <c r="E3" s="24">
        <v>28315606</v>
      </c>
      <c r="F3" s="24">
        <v>48129868</v>
      </c>
      <c r="G3" s="15">
        <v>52216953</v>
      </c>
      <c r="H3" s="14">
        <f t="shared" si="0"/>
        <v>315143758</v>
      </c>
      <c r="I3" s="10">
        <f t="shared" ref="I3:I25" si="1">H3+B3</f>
        <v>409049328</v>
      </c>
    </row>
    <row r="4" spans="1:9" ht="15.75" x14ac:dyDescent="0.25">
      <c r="A4" s="7" t="s">
        <v>9</v>
      </c>
      <c r="B4" s="10">
        <v>52230263</v>
      </c>
      <c r="C4" s="3"/>
      <c r="D4" s="21">
        <v>203076287</v>
      </c>
      <c r="E4" s="24">
        <v>30073098</v>
      </c>
      <c r="F4" s="24">
        <v>51158575</v>
      </c>
      <c r="G4" s="15">
        <v>56081231</v>
      </c>
      <c r="H4" s="14">
        <f t="shared" si="0"/>
        <v>340389191</v>
      </c>
      <c r="I4" s="10">
        <f t="shared" si="1"/>
        <v>392619454</v>
      </c>
    </row>
    <row r="5" spans="1:9" ht="15.75" x14ac:dyDescent="0.25">
      <c r="A5" s="7" t="s">
        <v>10</v>
      </c>
      <c r="B5" s="10">
        <v>71812721</v>
      </c>
      <c r="C5" s="3"/>
      <c r="D5" s="21">
        <v>217990654</v>
      </c>
      <c r="E5" s="24">
        <v>33149463</v>
      </c>
      <c r="F5" s="24">
        <v>55487420</v>
      </c>
      <c r="G5" s="15">
        <v>61591671</v>
      </c>
      <c r="H5" s="14">
        <f t="shared" si="0"/>
        <v>368219208</v>
      </c>
      <c r="I5" s="10">
        <f t="shared" si="1"/>
        <v>440031929</v>
      </c>
    </row>
    <row r="6" spans="1:9" ht="15.75" x14ac:dyDescent="0.25">
      <c r="A6" s="7" t="s">
        <v>11</v>
      </c>
      <c r="B6" s="10">
        <v>50891589</v>
      </c>
      <c r="C6" s="3"/>
      <c r="D6" s="21">
        <v>220088584</v>
      </c>
      <c r="E6" s="24">
        <v>33758098</v>
      </c>
      <c r="F6" s="24">
        <v>56250197</v>
      </c>
      <c r="G6" s="15">
        <v>63304288</v>
      </c>
      <c r="H6" s="14">
        <f t="shared" si="0"/>
        <v>373401167</v>
      </c>
      <c r="I6" s="10">
        <f t="shared" si="1"/>
        <v>424292756</v>
      </c>
    </row>
    <row r="7" spans="1:9" ht="15.75" x14ac:dyDescent="0.25">
      <c r="A7" s="38" t="s">
        <v>12</v>
      </c>
      <c r="B7" s="36">
        <v>248520422</v>
      </c>
      <c r="C7" s="40"/>
      <c r="D7" s="45">
        <v>235445974</v>
      </c>
      <c r="E7" s="46">
        <v>34936886</v>
      </c>
      <c r="F7" s="46">
        <v>58993259</v>
      </c>
      <c r="G7" s="43">
        <v>66066698</v>
      </c>
      <c r="H7" s="44">
        <f t="shared" si="0"/>
        <v>395442817</v>
      </c>
      <c r="I7" s="39">
        <f t="shared" si="1"/>
        <v>643963239</v>
      </c>
    </row>
    <row r="8" spans="1:9" ht="15.75" x14ac:dyDescent="0.25">
      <c r="A8" s="7" t="s">
        <v>13</v>
      </c>
      <c r="B8" s="10">
        <v>66633263</v>
      </c>
      <c r="C8" s="3"/>
      <c r="D8" s="21">
        <v>222378371</v>
      </c>
      <c r="E8" s="24">
        <v>33825852</v>
      </c>
      <c r="F8" s="24">
        <v>57214126</v>
      </c>
      <c r="G8" s="15">
        <v>62647672</v>
      </c>
      <c r="H8" s="14">
        <f t="shared" si="0"/>
        <v>376066021</v>
      </c>
      <c r="I8" s="10">
        <f t="shared" si="1"/>
        <v>442699284</v>
      </c>
    </row>
    <row r="9" spans="1:9" ht="15.75" x14ac:dyDescent="0.25">
      <c r="A9" s="7" t="s">
        <v>14</v>
      </c>
      <c r="B9" s="10">
        <v>109639473</v>
      </c>
      <c r="C9" s="3"/>
      <c r="D9" s="21">
        <v>178450177</v>
      </c>
      <c r="E9" s="24">
        <v>27808316</v>
      </c>
      <c r="F9" s="24">
        <v>47016641</v>
      </c>
      <c r="G9" s="15">
        <v>52336113</v>
      </c>
      <c r="H9" s="14">
        <f t="shared" si="0"/>
        <v>305611247</v>
      </c>
      <c r="I9" s="10">
        <f t="shared" si="1"/>
        <v>415250720</v>
      </c>
    </row>
    <row r="10" spans="1:9" ht="15.75" x14ac:dyDescent="0.25">
      <c r="A10" s="7" t="s">
        <v>15</v>
      </c>
      <c r="B10" s="10">
        <v>62445122</v>
      </c>
      <c r="C10" s="3"/>
      <c r="D10" s="21">
        <v>201852230</v>
      </c>
      <c r="E10" s="24">
        <v>30999180</v>
      </c>
      <c r="F10" s="24">
        <v>51647875</v>
      </c>
      <c r="G10" s="15">
        <v>57990982</v>
      </c>
      <c r="H10" s="14">
        <f t="shared" si="0"/>
        <v>342490267</v>
      </c>
      <c r="I10" s="10">
        <f t="shared" si="1"/>
        <v>404935389</v>
      </c>
    </row>
    <row r="11" spans="1:9" ht="15.75" x14ac:dyDescent="0.25">
      <c r="A11" s="7" t="s">
        <v>16</v>
      </c>
      <c r="B11" s="10">
        <v>145775072</v>
      </c>
      <c r="C11" s="3"/>
      <c r="D11" s="21">
        <v>220495714</v>
      </c>
      <c r="E11" s="24">
        <v>33550453</v>
      </c>
      <c r="F11" s="24">
        <v>57084857</v>
      </c>
      <c r="G11" s="15">
        <v>62947112</v>
      </c>
      <c r="H11" s="14">
        <f t="shared" si="0"/>
        <v>374078136</v>
      </c>
      <c r="I11" s="10">
        <f t="shared" si="1"/>
        <v>519853208</v>
      </c>
    </row>
    <row r="12" spans="1:9" ht="15.75" x14ac:dyDescent="0.25">
      <c r="A12" s="7" t="s">
        <v>17</v>
      </c>
      <c r="B12" s="36">
        <v>0</v>
      </c>
      <c r="C12" s="3"/>
      <c r="D12" s="21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18</v>
      </c>
      <c r="B13" s="36">
        <v>0</v>
      </c>
      <c r="C13" s="3"/>
      <c r="D13" s="21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19</v>
      </c>
      <c r="B14" s="10">
        <v>136394780</v>
      </c>
      <c r="C14" s="3"/>
      <c r="D14" s="21">
        <v>203468935</v>
      </c>
      <c r="E14" s="24">
        <v>31893079</v>
      </c>
      <c r="F14" s="24">
        <v>54307472</v>
      </c>
      <c r="G14" s="15">
        <v>59020735</v>
      </c>
      <c r="H14" s="14">
        <f t="shared" si="0"/>
        <v>348690221</v>
      </c>
      <c r="I14" s="10">
        <f t="shared" si="1"/>
        <v>485085001</v>
      </c>
    </row>
    <row r="15" spans="1:9" ht="15.75" x14ac:dyDescent="0.25">
      <c r="A15" s="7" t="s">
        <v>20</v>
      </c>
      <c r="B15" s="10">
        <v>73061719</v>
      </c>
      <c r="C15" s="3"/>
      <c r="D15" s="21">
        <v>218886282</v>
      </c>
      <c r="E15" s="24">
        <v>33019439</v>
      </c>
      <c r="F15" s="24">
        <v>55990160</v>
      </c>
      <c r="G15" s="15">
        <v>61173070</v>
      </c>
      <c r="H15" s="14">
        <f t="shared" si="0"/>
        <v>369068951</v>
      </c>
      <c r="I15" s="10">
        <f t="shared" si="1"/>
        <v>442130670</v>
      </c>
    </row>
    <row r="16" spans="1:9" ht="15.75" x14ac:dyDescent="0.25">
      <c r="A16" s="7" t="s">
        <v>21</v>
      </c>
      <c r="B16" s="10">
        <v>121591294</v>
      </c>
      <c r="C16" s="3"/>
      <c r="D16" s="21">
        <v>187671166</v>
      </c>
      <c r="E16" s="24">
        <v>29709895</v>
      </c>
      <c r="F16" s="24">
        <v>49569090</v>
      </c>
      <c r="G16" s="15">
        <v>53165916</v>
      </c>
      <c r="H16" s="14">
        <f t="shared" si="0"/>
        <v>320116067</v>
      </c>
      <c r="I16" s="10">
        <f t="shared" si="1"/>
        <v>441707361</v>
      </c>
    </row>
    <row r="17" spans="1:9" ht="15.75" x14ac:dyDescent="0.25">
      <c r="A17" s="7" t="s">
        <v>22</v>
      </c>
      <c r="B17" s="10">
        <v>116683183</v>
      </c>
      <c r="C17" s="3"/>
      <c r="D17" s="21">
        <v>182485729</v>
      </c>
      <c r="E17" s="24">
        <v>28744111</v>
      </c>
      <c r="F17" s="24">
        <v>47979924</v>
      </c>
      <c r="G17" s="15">
        <v>52374683</v>
      </c>
      <c r="H17" s="14">
        <f t="shared" si="0"/>
        <v>311584447</v>
      </c>
      <c r="I17" s="10">
        <f t="shared" si="1"/>
        <v>428267630</v>
      </c>
    </row>
    <row r="18" spans="1:9" ht="15.75" x14ac:dyDescent="0.25">
      <c r="A18" s="7" t="s">
        <v>23</v>
      </c>
      <c r="B18" s="10">
        <v>128791090</v>
      </c>
      <c r="C18" s="3"/>
      <c r="D18" s="21">
        <v>53828393</v>
      </c>
      <c r="E18" s="24">
        <v>30624654</v>
      </c>
      <c r="F18" s="24">
        <v>45242846</v>
      </c>
      <c r="G18" s="15">
        <v>57806134</v>
      </c>
      <c r="H18" s="14">
        <f t="shared" si="0"/>
        <v>187502027</v>
      </c>
      <c r="I18" s="10">
        <f t="shared" si="1"/>
        <v>316293117</v>
      </c>
    </row>
    <row r="19" spans="1:9" ht="15.75" x14ac:dyDescent="0.25">
      <c r="A19" s="7" t="s">
        <v>24</v>
      </c>
      <c r="B19" s="10">
        <v>66468715</v>
      </c>
      <c r="C19" s="3"/>
      <c r="D19" s="21">
        <v>217617716</v>
      </c>
      <c r="E19" s="24">
        <v>32936337</v>
      </c>
      <c r="F19" s="24">
        <v>55915827</v>
      </c>
      <c r="G19" s="15">
        <v>61150045</v>
      </c>
      <c r="H19" s="14">
        <f t="shared" si="0"/>
        <v>367619925</v>
      </c>
      <c r="I19" s="10">
        <f t="shared" si="1"/>
        <v>434088640</v>
      </c>
    </row>
    <row r="20" spans="1:9" ht="15.75" x14ac:dyDescent="0.25">
      <c r="A20" s="7" t="s">
        <v>25</v>
      </c>
      <c r="B20" s="10">
        <v>127455317</v>
      </c>
      <c r="C20" s="3"/>
      <c r="D20" s="21">
        <v>204226667</v>
      </c>
      <c r="E20" s="24">
        <v>31929050</v>
      </c>
      <c r="F20" s="24">
        <v>52878456</v>
      </c>
      <c r="G20" s="15">
        <v>58421511</v>
      </c>
      <c r="H20" s="14">
        <f t="shared" si="0"/>
        <v>347455684</v>
      </c>
      <c r="I20" s="10">
        <f t="shared" si="1"/>
        <v>474911001</v>
      </c>
    </row>
    <row r="21" spans="1:9" ht="15.75" x14ac:dyDescent="0.25">
      <c r="A21" s="7" t="s">
        <v>26</v>
      </c>
      <c r="B21" s="10">
        <v>115819748</v>
      </c>
      <c r="C21" s="3"/>
      <c r="D21" s="21">
        <v>214312300</v>
      </c>
      <c r="E21" s="24">
        <v>32527585</v>
      </c>
      <c r="F21" s="24">
        <v>54525754</v>
      </c>
      <c r="G21" s="15">
        <v>58485721</v>
      </c>
      <c r="H21" s="14">
        <f t="shared" si="0"/>
        <v>359851360</v>
      </c>
      <c r="I21" s="10">
        <f t="shared" si="1"/>
        <v>475671108</v>
      </c>
    </row>
    <row r="22" spans="1:9" ht="15.75" x14ac:dyDescent="0.25">
      <c r="A22" s="7" t="s">
        <v>27</v>
      </c>
      <c r="B22" s="10">
        <v>80303501</v>
      </c>
      <c r="C22" s="3"/>
      <c r="D22" s="21">
        <v>54524366</v>
      </c>
      <c r="E22" s="24">
        <v>31515198</v>
      </c>
      <c r="F22" s="24">
        <v>45981064</v>
      </c>
      <c r="G22" s="15">
        <v>58862733</v>
      </c>
      <c r="H22" s="14">
        <f t="shared" si="0"/>
        <v>190883361</v>
      </c>
      <c r="I22" s="10">
        <f t="shared" si="1"/>
        <v>271186862</v>
      </c>
    </row>
    <row r="23" spans="1:9" ht="15.75" x14ac:dyDescent="0.25">
      <c r="A23" s="7" t="s">
        <v>28</v>
      </c>
      <c r="B23" s="10">
        <v>116478978</v>
      </c>
      <c r="C23" s="3"/>
      <c r="D23" s="21">
        <v>186503987</v>
      </c>
      <c r="E23" s="24">
        <v>29211255</v>
      </c>
      <c r="F23" s="24">
        <v>49705318</v>
      </c>
      <c r="G23" s="15">
        <v>53149591</v>
      </c>
      <c r="H23" s="14">
        <f t="shared" si="0"/>
        <v>318570151</v>
      </c>
      <c r="I23" s="10">
        <f t="shared" si="1"/>
        <v>435049129</v>
      </c>
    </row>
    <row r="24" spans="1:9" ht="15.75" x14ac:dyDescent="0.25">
      <c r="A24" s="7" t="s">
        <v>29</v>
      </c>
      <c r="B24" s="10">
        <v>109425069</v>
      </c>
      <c r="C24" s="3"/>
      <c r="D24" s="21">
        <v>179100477</v>
      </c>
      <c r="E24" s="24">
        <v>27755047</v>
      </c>
      <c r="F24" s="24">
        <v>47578956</v>
      </c>
      <c r="G24" s="15">
        <v>51058107</v>
      </c>
      <c r="H24" s="14">
        <f t="shared" si="0"/>
        <v>305492587</v>
      </c>
      <c r="I24" s="10">
        <f t="shared" si="1"/>
        <v>414917656</v>
      </c>
    </row>
    <row r="25" spans="1:9" ht="16.5" thickBot="1" x14ac:dyDescent="0.3">
      <c r="A25" s="8" t="s">
        <v>30</v>
      </c>
      <c r="B25" s="11">
        <v>66098460</v>
      </c>
      <c r="C25" s="3"/>
      <c r="D25" s="22">
        <v>197615114</v>
      </c>
      <c r="E25" s="25">
        <v>29956177</v>
      </c>
      <c r="F25" s="25">
        <v>50857869</v>
      </c>
      <c r="G25" s="17">
        <v>55191376</v>
      </c>
      <c r="H25" s="16">
        <f t="shared" si="0"/>
        <v>333620536</v>
      </c>
      <c r="I25" s="11">
        <f t="shared" si="1"/>
        <v>399718996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2247742795</v>
      </c>
      <c r="C27" s="26"/>
      <c r="D27" s="26">
        <f>SUM(D2:D25)</f>
        <v>4038491865</v>
      </c>
      <c r="E27" s="26">
        <f>SUM(E2:E25)</f>
        <v>687303872</v>
      </c>
      <c r="F27" s="26">
        <f>SUM(F2:F25)</f>
        <v>1136980244</v>
      </c>
      <c r="G27" s="26">
        <f>SUM(G2:G25)</f>
        <v>1308270025</v>
      </c>
      <c r="H27" s="26">
        <f>SUM(D27:G27)</f>
        <v>7171046006</v>
      </c>
      <c r="I27" s="26">
        <f>H27+B27</f>
        <v>9418788801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5</v>
      </c>
      <c r="I1" s="19" t="s">
        <v>6</v>
      </c>
    </row>
    <row r="2" spans="1:9" ht="15.75" x14ac:dyDescent="0.25">
      <c r="A2" s="6" t="s">
        <v>7</v>
      </c>
      <c r="B2" s="9">
        <v>87317446</v>
      </c>
      <c r="C2" s="3"/>
      <c r="D2" s="29">
        <v>53030788</v>
      </c>
      <c r="E2" s="23">
        <v>30617378</v>
      </c>
      <c r="F2" s="33">
        <v>44539739</v>
      </c>
      <c r="G2" s="13">
        <v>57425955</v>
      </c>
      <c r="H2" s="12">
        <f t="shared" ref="H2:H25" si="0">SUM(D2:G2)</f>
        <v>185613860</v>
      </c>
      <c r="I2" s="9">
        <f>H2+B2</f>
        <v>272931306</v>
      </c>
    </row>
    <row r="3" spans="1:9" ht="15.75" x14ac:dyDescent="0.25">
      <c r="A3" s="7" t="s">
        <v>8</v>
      </c>
      <c r="B3" s="10">
        <v>93905570</v>
      </c>
      <c r="C3" s="3"/>
      <c r="D3" s="30">
        <v>186378002</v>
      </c>
      <c r="E3" s="24">
        <v>28315606</v>
      </c>
      <c r="F3" s="32">
        <v>48129932</v>
      </c>
      <c r="G3" s="15">
        <v>52216953</v>
      </c>
      <c r="H3" s="14">
        <f t="shared" si="0"/>
        <v>315040493</v>
      </c>
      <c r="I3" s="10">
        <f t="shared" ref="I3:I25" si="1">H3+B3</f>
        <v>408946063</v>
      </c>
    </row>
    <row r="4" spans="1:9" ht="15.75" x14ac:dyDescent="0.25">
      <c r="A4" s="7" t="s">
        <v>9</v>
      </c>
      <c r="B4" s="10">
        <v>52230263</v>
      </c>
      <c r="C4" s="3"/>
      <c r="D4" s="30">
        <v>202843839</v>
      </c>
      <c r="E4" s="24">
        <v>30073098</v>
      </c>
      <c r="F4" s="32">
        <v>51158601</v>
      </c>
      <c r="G4" s="15">
        <v>56081231</v>
      </c>
      <c r="H4" s="14">
        <f t="shared" si="0"/>
        <v>340156769</v>
      </c>
      <c r="I4" s="10">
        <f t="shared" si="1"/>
        <v>392387032</v>
      </c>
    </row>
    <row r="5" spans="1:9" ht="15.75" x14ac:dyDescent="0.25">
      <c r="A5" s="7" t="s">
        <v>10</v>
      </c>
      <c r="B5" s="10">
        <v>71812721</v>
      </c>
      <c r="C5" s="3"/>
      <c r="D5" s="30">
        <v>217857472</v>
      </c>
      <c r="E5" s="24">
        <v>33149463</v>
      </c>
      <c r="F5" s="32">
        <v>55487459</v>
      </c>
      <c r="G5" s="15">
        <v>61591671</v>
      </c>
      <c r="H5" s="14">
        <f t="shared" si="0"/>
        <v>368086065</v>
      </c>
      <c r="I5" s="10">
        <f t="shared" si="1"/>
        <v>439898786</v>
      </c>
    </row>
    <row r="6" spans="1:9" ht="15.75" x14ac:dyDescent="0.25">
      <c r="A6" s="7" t="s">
        <v>11</v>
      </c>
      <c r="B6" s="10">
        <v>50891589</v>
      </c>
      <c r="C6" s="3"/>
      <c r="D6" s="30">
        <v>221084395</v>
      </c>
      <c r="E6" s="32">
        <v>33758052</v>
      </c>
      <c r="F6" s="32">
        <v>57437579</v>
      </c>
      <c r="G6" s="15">
        <v>63304288</v>
      </c>
      <c r="H6" s="14">
        <f t="shared" si="0"/>
        <v>375584314</v>
      </c>
      <c r="I6" s="10">
        <f t="shared" si="1"/>
        <v>426475903</v>
      </c>
    </row>
    <row r="7" spans="1:9" s="37" customFormat="1" ht="15.75" x14ac:dyDescent="0.25">
      <c r="A7" s="38" t="s">
        <v>12</v>
      </c>
      <c r="B7" s="36">
        <v>248520422</v>
      </c>
      <c r="C7" s="40"/>
      <c r="D7" s="41">
        <v>238690104</v>
      </c>
      <c r="E7" s="42">
        <v>34940955</v>
      </c>
      <c r="F7" s="42">
        <v>59051145</v>
      </c>
      <c r="G7" s="43">
        <v>66066698</v>
      </c>
      <c r="H7" s="44">
        <f t="shared" si="0"/>
        <v>398748902</v>
      </c>
      <c r="I7" s="39">
        <f t="shared" si="1"/>
        <v>647269324</v>
      </c>
    </row>
    <row r="8" spans="1:9" ht="15.75" x14ac:dyDescent="0.25">
      <c r="A8" s="7" t="s">
        <v>13</v>
      </c>
      <c r="B8" s="10">
        <v>66633263</v>
      </c>
      <c r="C8" s="3"/>
      <c r="D8" s="30">
        <v>222246443</v>
      </c>
      <c r="E8" s="32">
        <v>33822368</v>
      </c>
      <c r="F8" s="32">
        <v>57214067</v>
      </c>
      <c r="G8" s="15">
        <v>62647672</v>
      </c>
      <c r="H8" s="14">
        <f t="shared" si="0"/>
        <v>375930550</v>
      </c>
      <c r="I8" s="10">
        <f t="shared" si="1"/>
        <v>442563813</v>
      </c>
    </row>
    <row r="9" spans="1:9" ht="15.75" x14ac:dyDescent="0.25">
      <c r="A9" s="7" t="s">
        <v>14</v>
      </c>
      <c r="B9" s="10">
        <v>109639473</v>
      </c>
      <c r="C9" s="3"/>
      <c r="D9" s="30">
        <v>179302004</v>
      </c>
      <c r="E9" s="24">
        <v>27808316</v>
      </c>
      <c r="F9" s="32">
        <v>48012227</v>
      </c>
      <c r="G9" s="15">
        <v>52336113</v>
      </c>
      <c r="H9" s="14">
        <f t="shared" si="0"/>
        <v>307458660</v>
      </c>
      <c r="I9" s="10">
        <f t="shared" si="1"/>
        <v>417098133</v>
      </c>
    </row>
    <row r="10" spans="1:9" ht="15.75" x14ac:dyDescent="0.25">
      <c r="A10" s="7" t="s">
        <v>15</v>
      </c>
      <c r="B10" s="10">
        <v>62445122</v>
      </c>
      <c r="C10" s="3"/>
      <c r="D10" s="30">
        <v>202458794</v>
      </c>
      <c r="E10" s="24">
        <v>30999180</v>
      </c>
      <c r="F10" s="32">
        <v>52746655</v>
      </c>
      <c r="G10" s="15">
        <v>57990982</v>
      </c>
      <c r="H10" s="14">
        <f t="shared" si="0"/>
        <v>344195611</v>
      </c>
      <c r="I10" s="10">
        <f t="shared" si="1"/>
        <v>406640733</v>
      </c>
    </row>
    <row r="11" spans="1:9" ht="15.75" x14ac:dyDescent="0.25">
      <c r="A11" s="7" t="s">
        <v>16</v>
      </c>
      <c r="B11" s="10">
        <v>145775072</v>
      </c>
      <c r="C11" s="3"/>
      <c r="D11" s="30">
        <v>220301204</v>
      </c>
      <c r="E11" s="24">
        <v>33550453</v>
      </c>
      <c r="F11" s="32">
        <v>57084684</v>
      </c>
      <c r="G11" s="15">
        <v>62947112</v>
      </c>
      <c r="H11" s="14">
        <f t="shared" si="0"/>
        <v>373883453</v>
      </c>
      <c r="I11" s="10">
        <f t="shared" si="1"/>
        <v>519658525</v>
      </c>
    </row>
    <row r="12" spans="1:9" ht="15.75" x14ac:dyDescent="0.25">
      <c r="A12" s="7" t="s">
        <v>17</v>
      </c>
      <c r="B12" s="10">
        <v>0</v>
      </c>
      <c r="C12" s="3"/>
      <c r="D12" s="35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18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19</v>
      </c>
      <c r="B14" s="10">
        <v>136394780</v>
      </c>
      <c r="C14" s="3"/>
      <c r="D14" s="30">
        <v>203325444</v>
      </c>
      <c r="E14" s="24">
        <v>31893079</v>
      </c>
      <c r="F14" s="32">
        <v>54310200</v>
      </c>
      <c r="G14" s="15">
        <v>59020735</v>
      </c>
      <c r="H14" s="14">
        <f t="shared" si="0"/>
        <v>348549458</v>
      </c>
      <c r="I14" s="10">
        <f t="shared" si="1"/>
        <v>484944238</v>
      </c>
    </row>
    <row r="15" spans="1:9" ht="15.75" x14ac:dyDescent="0.25">
      <c r="A15" s="7" t="s">
        <v>20</v>
      </c>
      <c r="B15" s="10">
        <v>73061719</v>
      </c>
      <c r="C15" s="3"/>
      <c r="D15" s="30">
        <v>218666844</v>
      </c>
      <c r="E15" s="24">
        <v>33019439</v>
      </c>
      <c r="F15" s="32">
        <v>55989982</v>
      </c>
      <c r="G15" s="15">
        <v>61173070</v>
      </c>
      <c r="H15" s="14">
        <f t="shared" si="0"/>
        <v>368849335</v>
      </c>
      <c r="I15" s="10">
        <f t="shared" si="1"/>
        <v>441911054</v>
      </c>
    </row>
    <row r="16" spans="1:9" ht="15.75" x14ac:dyDescent="0.25">
      <c r="A16" s="7" t="s">
        <v>21</v>
      </c>
      <c r="B16" s="10">
        <v>121591294</v>
      </c>
      <c r="C16" s="3"/>
      <c r="D16" s="30">
        <v>188668615</v>
      </c>
      <c r="E16" s="24">
        <v>29709895</v>
      </c>
      <c r="F16" s="32">
        <v>50717148</v>
      </c>
      <c r="G16" s="15">
        <v>53165916</v>
      </c>
      <c r="H16" s="14">
        <f t="shared" si="0"/>
        <v>322261574</v>
      </c>
      <c r="I16" s="10">
        <f t="shared" si="1"/>
        <v>443852868</v>
      </c>
    </row>
    <row r="17" spans="1:9" ht="15.75" x14ac:dyDescent="0.25">
      <c r="A17" s="7" t="s">
        <v>22</v>
      </c>
      <c r="B17" s="10">
        <v>116683183</v>
      </c>
      <c r="C17" s="3"/>
      <c r="D17" s="30">
        <v>184350704</v>
      </c>
      <c r="E17" s="24">
        <v>28744111</v>
      </c>
      <c r="F17" s="32">
        <v>49003556</v>
      </c>
      <c r="G17" s="15">
        <v>52374683</v>
      </c>
      <c r="H17" s="14">
        <f t="shared" si="0"/>
        <v>314473054</v>
      </c>
      <c r="I17" s="10">
        <f t="shared" si="1"/>
        <v>431156237</v>
      </c>
    </row>
    <row r="18" spans="1:9" ht="15.75" x14ac:dyDescent="0.25">
      <c r="A18" s="7" t="s">
        <v>23</v>
      </c>
      <c r="B18" s="10">
        <v>128791090</v>
      </c>
      <c r="C18" s="3"/>
      <c r="D18" s="30">
        <v>95446498</v>
      </c>
      <c r="E18" s="24">
        <v>30624654</v>
      </c>
      <c r="F18" s="32">
        <v>45242713</v>
      </c>
      <c r="G18" s="15">
        <v>57806134</v>
      </c>
      <c r="H18" s="14">
        <f t="shared" si="0"/>
        <v>229119999</v>
      </c>
      <c r="I18" s="10">
        <f t="shared" si="1"/>
        <v>357911089</v>
      </c>
    </row>
    <row r="19" spans="1:9" ht="15.75" x14ac:dyDescent="0.25">
      <c r="A19" s="7" t="s">
        <v>24</v>
      </c>
      <c r="B19" s="10">
        <v>66468715</v>
      </c>
      <c r="C19" s="3"/>
      <c r="D19" s="30">
        <v>217500266</v>
      </c>
      <c r="E19" s="32">
        <v>32936224</v>
      </c>
      <c r="F19" s="32">
        <v>55915348</v>
      </c>
      <c r="G19" s="15">
        <v>61150045</v>
      </c>
      <c r="H19" s="14">
        <f t="shared" si="0"/>
        <v>367501883</v>
      </c>
      <c r="I19" s="10">
        <f t="shared" si="1"/>
        <v>433970598</v>
      </c>
    </row>
    <row r="20" spans="1:9" ht="15.75" x14ac:dyDescent="0.25">
      <c r="A20" s="7" t="s">
        <v>25</v>
      </c>
      <c r="B20" s="10">
        <v>127455317</v>
      </c>
      <c r="C20" s="3"/>
      <c r="D20" s="30">
        <v>205185905</v>
      </c>
      <c r="E20" s="24">
        <v>31929050</v>
      </c>
      <c r="F20" s="32">
        <v>53972812</v>
      </c>
      <c r="G20" s="15">
        <v>58421511</v>
      </c>
      <c r="H20" s="14">
        <f t="shared" si="0"/>
        <v>349509278</v>
      </c>
      <c r="I20" s="10">
        <f t="shared" si="1"/>
        <v>476964595</v>
      </c>
    </row>
    <row r="21" spans="1:9" ht="15.75" x14ac:dyDescent="0.25">
      <c r="A21" s="7" t="s">
        <v>26</v>
      </c>
      <c r="B21" s="10">
        <v>115819748</v>
      </c>
      <c r="C21" s="3"/>
      <c r="D21" s="30">
        <v>211223460</v>
      </c>
      <c r="E21" s="32">
        <v>32527586</v>
      </c>
      <c r="F21" s="32">
        <v>54525524</v>
      </c>
      <c r="G21" s="15">
        <v>58485721</v>
      </c>
      <c r="H21" s="14">
        <f t="shared" si="0"/>
        <v>356762291</v>
      </c>
      <c r="I21" s="10">
        <f t="shared" si="1"/>
        <v>472582039</v>
      </c>
    </row>
    <row r="22" spans="1:9" ht="15.75" x14ac:dyDescent="0.25">
      <c r="A22" s="7" t="s">
        <v>27</v>
      </c>
      <c r="B22" s="10">
        <v>80303501</v>
      </c>
      <c r="C22" s="3"/>
      <c r="D22" s="30">
        <v>54531894</v>
      </c>
      <c r="E22" s="24">
        <v>31515198</v>
      </c>
      <c r="F22" s="32">
        <v>45980918</v>
      </c>
      <c r="G22" s="15">
        <v>58862733</v>
      </c>
      <c r="H22" s="14">
        <f t="shared" si="0"/>
        <v>190890743</v>
      </c>
      <c r="I22" s="10">
        <f t="shared" si="1"/>
        <v>271194244</v>
      </c>
    </row>
    <row r="23" spans="1:9" ht="15.75" x14ac:dyDescent="0.25">
      <c r="A23" s="7" t="s">
        <v>28</v>
      </c>
      <c r="B23" s="10">
        <v>116478978</v>
      </c>
      <c r="C23" s="3"/>
      <c r="D23" s="30">
        <v>186414139</v>
      </c>
      <c r="E23" s="24">
        <v>29211255</v>
      </c>
      <c r="F23" s="32">
        <v>49704954</v>
      </c>
      <c r="G23" s="15">
        <v>53149591</v>
      </c>
      <c r="H23" s="14">
        <f t="shared" si="0"/>
        <v>318479939</v>
      </c>
      <c r="I23" s="10">
        <f t="shared" si="1"/>
        <v>434958917</v>
      </c>
    </row>
    <row r="24" spans="1:9" ht="15.75" x14ac:dyDescent="0.25">
      <c r="A24" s="7" t="s">
        <v>29</v>
      </c>
      <c r="B24" s="10">
        <v>109425069</v>
      </c>
      <c r="C24" s="3"/>
      <c r="D24" s="30">
        <v>178992001</v>
      </c>
      <c r="E24" s="24">
        <v>27755047</v>
      </c>
      <c r="F24" s="32">
        <v>47579005</v>
      </c>
      <c r="G24" s="15">
        <v>51058107</v>
      </c>
      <c r="H24" s="14">
        <f t="shared" si="0"/>
        <v>305384160</v>
      </c>
      <c r="I24" s="10">
        <f t="shared" si="1"/>
        <v>414809229</v>
      </c>
    </row>
    <row r="25" spans="1:9" ht="16.5" thickBot="1" x14ac:dyDescent="0.3">
      <c r="A25" s="8" t="s">
        <v>30</v>
      </c>
      <c r="B25" s="11">
        <v>66098460</v>
      </c>
      <c r="C25" s="3"/>
      <c r="D25" s="31">
        <v>197020792</v>
      </c>
      <c r="E25" s="25">
        <v>29956177</v>
      </c>
      <c r="F25" s="34">
        <v>50858029</v>
      </c>
      <c r="G25" s="17">
        <v>55191376</v>
      </c>
      <c r="H25" s="16">
        <f t="shared" si="0"/>
        <v>333026374</v>
      </c>
      <c r="I25" s="11">
        <f t="shared" si="1"/>
        <v>399124834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5</v>
      </c>
      <c r="B27" s="26">
        <f>SUM(B2:B25)</f>
        <v>2247742795</v>
      </c>
      <c r="C27" s="26"/>
      <c r="D27" s="26">
        <f>SUM(D2:D25)</f>
        <v>4085519607</v>
      </c>
      <c r="E27" s="26">
        <f>SUM(E2:E25)</f>
        <v>687304299</v>
      </c>
      <c r="F27" s="26">
        <f>SUM(F2:F25)</f>
        <v>1144662277</v>
      </c>
      <c r="G27" s="26">
        <f>SUM(G2:G25)</f>
        <v>1308270025</v>
      </c>
      <c r="H27" s="26">
        <f>SUM(D27:G27)</f>
        <v>7225756208</v>
      </c>
      <c r="I27" s="26">
        <f>H27+B27</f>
        <v>9473499003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96"/>
  <sheetViews>
    <sheetView tabSelected="1" zoomScaleNormal="100" workbookViewId="0">
      <selection activeCell="A6" sqref="A6"/>
    </sheetView>
  </sheetViews>
  <sheetFormatPr defaultRowHeight="15" x14ac:dyDescent="0.25"/>
  <cols>
    <col min="1" max="1" width="6.85546875" customWidth="1"/>
    <col min="2" max="3" width="14.28515625" bestFit="1" customWidth="1"/>
    <col min="4" max="4" width="14" bestFit="1" customWidth="1"/>
    <col min="5" max="6" width="14.28515625" bestFit="1" customWidth="1"/>
    <col min="7" max="7" width="14.28515625" customWidth="1"/>
    <col min="8" max="9" width="14.28515625" bestFit="1" customWidth="1"/>
    <col min="10" max="11" width="14.28515625" customWidth="1"/>
    <col min="12" max="13" width="15.42578125" bestFit="1" customWidth="1"/>
  </cols>
  <sheetData>
    <row r="1" spans="1:13" ht="18.75" x14ac:dyDescent="0.3">
      <c r="A1" s="73" t="s">
        <v>31</v>
      </c>
      <c r="B1" s="74"/>
      <c r="C1" s="74"/>
      <c r="D1" s="74"/>
      <c r="E1" s="74"/>
    </row>
    <row r="2" spans="1:13" s="71" customFormat="1" ht="15.75" x14ac:dyDescent="0.25">
      <c r="A2" s="72"/>
    </row>
    <row r="3" spans="1:13" s="71" customFormat="1" ht="15.75" x14ac:dyDescent="0.25">
      <c r="A3" s="72" t="s">
        <v>32</v>
      </c>
      <c r="B3" s="80">
        <v>43537</v>
      </c>
    </row>
    <row r="4" spans="1:13" s="71" customFormat="1" ht="15.75" x14ac:dyDescent="0.25">
      <c r="A4" s="72" t="s">
        <v>33</v>
      </c>
    </row>
    <row r="5" spans="1:13" s="71" customFormat="1" ht="15.75" x14ac:dyDescent="0.25">
      <c r="A5" s="72"/>
    </row>
    <row r="6" spans="1:13" s="71" customFormat="1" ht="15.75" x14ac:dyDescent="0.25">
      <c r="A6" s="72" t="s">
        <v>34</v>
      </c>
    </row>
    <row r="8" spans="1:13" ht="18.75" x14ac:dyDescent="0.3">
      <c r="A8" s="50" t="s">
        <v>35</v>
      </c>
      <c r="B8" s="48"/>
      <c r="C8" s="48"/>
    </row>
    <row r="9" spans="1:13" x14ac:dyDescent="0.25">
      <c r="A9" s="49"/>
      <c r="B9" s="48"/>
      <c r="C9" s="48"/>
    </row>
    <row r="10" spans="1:13" ht="15.75" x14ac:dyDescent="0.25">
      <c r="A10" s="2"/>
      <c r="B10" s="60" t="s">
        <v>0</v>
      </c>
      <c r="C10" s="55" t="s">
        <v>1</v>
      </c>
      <c r="D10" s="28" t="s">
        <v>2</v>
      </c>
      <c r="E10" s="28" t="s">
        <v>3</v>
      </c>
      <c r="F10" s="4" t="s">
        <v>4</v>
      </c>
      <c r="G10" s="28" t="s">
        <v>36</v>
      </c>
      <c r="H10" s="28" t="s">
        <v>37</v>
      </c>
      <c r="I10" s="28" t="s">
        <v>38</v>
      </c>
      <c r="J10" s="28" t="s">
        <v>39</v>
      </c>
      <c r="K10" s="85" t="s">
        <v>44</v>
      </c>
      <c r="L10" s="86" t="s">
        <v>40</v>
      </c>
      <c r="M10" s="66" t="s">
        <v>41</v>
      </c>
    </row>
    <row r="11" spans="1:13" ht="15.75" x14ac:dyDescent="0.25">
      <c r="A11" s="6" t="s">
        <v>7</v>
      </c>
      <c r="B11" s="61">
        <v>708658</v>
      </c>
      <c r="C11" s="56">
        <v>450943</v>
      </c>
      <c r="D11" s="23">
        <v>272595</v>
      </c>
      <c r="E11" s="23">
        <v>378416</v>
      </c>
      <c r="F11" s="75">
        <v>480896</v>
      </c>
      <c r="G11" s="23">
        <v>203616</v>
      </c>
      <c r="H11" s="23">
        <v>480328</v>
      </c>
      <c r="I11" s="23">
        <v>612186</v>
      </c>
      <c r="J11" s="23">
        <v>292293</v>
      </c>
      <c r="K11" s="81">
        <v>436945</v>
      </c>
      <c r="L11" s="87">
        <f>SUM(C11:K11)</f>
        <v>3608218</v>
      </c>
      <c r="M11" s="67">
        <f t="shared" ref="M11:M34" si="0">L11+B11</f>
        <v>4316876</v>
      </c>
    </row>
    <row r="12" spans="1:13" ht="15.75" x14ac:dyDescent="0.25">
      <c r="A12" s="7" t="s">
        <v>8</v>
      </c>
      <c r="B12" s="62">
        <v>890025</v>
      </c>
      <c r="C12" s="57">
        <v>1981222</v>
      </c>
      <c r="D12" s="24">
        <v>283826</v>
      </c>
      <c r="E12" s="24">
        <v>478709</v>
      </c>
      <c r="F12" s="76">
        <v>499949</v>
      </c>
      <c r="G12" s="24">
        <v>203860</v>
      </c>
      <c r="H12" s="24">
        <v>476681</v>
      </c>
      <c r="I12" s="24">
        <v>603587</v>
      </c>
      <c r="J12" s="24">
        <v>286220</v>
      </c>
      <c r="K12" s="82">
        <v>427650</v>
      </c>
      <c r="L12" s="88">
        <f t="shared" ref="L12:L34" si="1">SUM(C12:K12)</f>
        <v>5241704</v>
      </c>
      <c r="M12" s="53">
        <f t="shared" si="0"/>
        <v>6131729</v>
      </c>
    </row>
    <row r="13" spans="1:13" ht="15.75" x14ac:dyDescent="0.25">
      <c r="A13" s="7" t="s">
        <v>9</v>
      </c>
      <c r="B13" s="62">
        <v>433871</v>
      </c>
      <c r="C13" s="57">
        <v>1993718</v>
      </c>
      <c r="D13" s="24">
        <v>279746</v>
      </c>
      <c r="E13" s="24">
        <v>472024</v>
      </c>
      <c r="F13" s="76">
        <v>499107</v>
      </c>
      <c r="G13" s="24">
        <v>201723</v>
      </c>
      <c r="H13" s="24">
        <v>457623</v>
      </c>
      <c r="I13" s="24">
        <v>601809</v>
      </c>
      <c r="J13" s="24">
        <v>293424</v>
      </c>
      <c r="K13" s="82">
        <v>425084</v>
      </c>
      <c r="L13" s="88">
        <f t="shared" si="1"/>
        <v>5224258</v>
      </c>
      <c r="M13" s="53">
        <f t="shared" si="0"/>
        <v>5658129</v>
      </c>
    </row>
    <row r="14" spans="1:13" ht="15.75" x14ac:dyDescent="0.25">
      <c r="A14" s="7" t="s">
        <v>10</v>
      </c>
      <c r="B14" s="62">
        <v>532668</v>
      </c>
      <c r="C14" s="57">
        <v>1918637</v>
      </c>
      <c r="D14" s="24">
        <v>284072</v>
      </c>
      <c r="E14" s="24">
        <v>472081</v>
      </c>
      <c r="F14" s="76">
        <v>499844</v>
      </c>
      <c r="G14" s="24">
        <v>202634</v>
      </c>
      <c r="H14" s="24">
        <v>472385</v>
      </c>
      <c r="I14" s="24">
        <v>586631</v>
      </c>
      <c r="J14" s="24">
        <v>300062</v>
      </c>
      <c r="K14" s="82">
        <v>424610</v>
      </c>
      <c r="L14" s="88">
        <f t="shared" si="1"/>
        <v>5160956</v>
      </c>
      <c r="M14" s="53">
        <f t="shared" si="0"/>
        <v>5693624</v>
      </c>
    </row>
    <row r="15" spans="1:13" ht="15.75" x14ac:dyDescent="0.25">
      <c r="A15" s="7" t="s">
        <v>11</v>
      </c>
      <c r="B15" s="62">
        <v>371039</v>
      </c>
      <c r="C15" s="57">
        <v>1897576</v>
      </c>
      <c r="D15" s="24">
        <v>285483</v>
      </c>
      <c r="E15" s="24">
        <v>462304</v>
      </c>
      <c r="F15" s="76">
        <v>509080</v>
      </c>
      <c r="G15" s="24">
        <v>203674</v>
      </c>
      <c r="H15" s="24">
        <v>479260</v>
      </c>
      <c r="I15" s="24">
        <v>589759</v>
      </c>
      <c r="J15" s="24">
        <v>285862</v>
      </c>
      <c r="K15" s="82">
        <v>431764</v>
      </c>
      <c r="L15" s="88">
        <f t="shared" si="1"/>
        <v>5144762</v>
      </c>
      <c r="M15" s="53">
        <f t="shared" si="0"/>
        <v>5515801</v>
      </c>
    </row>
    <row r="16" spans="1:13" ht="15.75" x14ac:dyDescent="0.25">
      <c r="A16" s="51" t="s">
        <v>12</v>
      </c>
      <c r="B16" s="63">
        <v>2187504</v>
      </c>
      <c r="C16" s="58">
        <v>2282281</v>
      </c>
      <c r="D16" s="52">
        <v>322377</v>
      </c>
      <c r="E16" s="52">
        <v>538949</v>
      </c>
      <c r="F16" s="77">
        <v>571548</v>
      </c>
      <c r="G16" s="52">
        <v>234085</v>
      </c>
      <c r="H16" s="52">
        <v>561582</v>
      </c>
      <c r="I16" s="52">
        <v>723950</v>
      </c>
      <c r="J16" s="52">
        <v>345245</v>
      </c>
      <c r="K16" s="83">
        <v>504611</v>
      </c>
      <c r="L16" s="88">
        <f t="shared" si="1"/>
        <v>6084628</v>
      </c>
      <c r="M16" s="43">
        <f t="shared" si="0"/>
        <v>8272132</v>
      </c>
    </row>
    <row r="17" spans="1:13" ht="15.75" x14ac:dyDescent="0.25">
      <c r="A17" s="7" t="s">
        <v>13</v>
      </c>
      <c r="B17" s="62">
        <v>509054</v>
      </c>
      <c r="C17" s="57">
        <v>1903748</v>
      </c>
      <c r="D17" s="24">
        <v>284977</v>
      </c>
      <c r="E17" s="24">
        <v>477829</v>
      </c>
      <c r="F17" s="76">
        <v>501814</v>
      </c>
      <c r="G17" s="24">
        <v>203214</v>
      </c>
      <c r="H17" s="24">
        <v>479208</v>
      </c>
      <c r="I17" s="24">
        <v>611286</v>
      </c>
      <c r="J17" s="24">
        <v>295844</v>
      </c>
      <c r="K17" s="82">
        <v>429876</v>
      </c>
      <c r="L17" s="88">
        <f t="shared" si="1"/>
        <v>5187796</v>
      </c>
      <c r="M17" s="53">
        <f t="shared" si="0"/>
        <v>5696850</v>
      </c>
    </row>
    <row r="18" spans="1:13" ht="15.75" x14ac:dyDescent="0.25">
      <c r="A18" s="7" t="s">
        <v>14</v>
      </c>
      <c r="B18" s="62">
        <v>1047503</v>
      </c>
      <c r="C18" s="57">
        <v>1863860</v>
      </c>
      <c r="D18" s="24">
        <v>280549</v>
      </c>
      <c r="E18" s="24">
        <v>461051</v>
      </c>
      <c r="F18" s="76">
        <v>504702</v>
      </c>
      <c r="G18" s="24">
        <v>203988</v>
      </c>
      <c r="H18" s="24">
        <v>476735</v>
      </c>
      <c r="I18" s="24">
        <v>616121</v>
      </c>
      <c r="J18" s="24">
        <v>294630</v>
      </c>
      <c r="K18" s="82">
        <v>433764</v>
      </c>
      <c r="L18" s="88">
        <f t="shared" si="1"/>
        <v>5135400</v>
      </c>
      <c r="M18" s="53">
        <f t="shared" si="0"/>
        <v>6182903</v>
      </c>
    </row>
    <row r="19" spans="1:13" ht="15.75" x14ac:dyDescent="0.25">
      <c r="A19" s="7" t="s">
        <v>15</v>
      </c>
      <c r="B19" s="62">
        <v>514868</v>
      </c>
      <c r="C19" s="57">
        <v>1877643</v>
      </c>
      <c r="D19" s="24">
        <v>283213</v>
      </c>
      <c r="E19" s="24">
        <v>459927</v>
      </c>
      <c r="F19" s="76">
        <v>505202</v>
      </c>
      <c r="G19" s="24">
        <v>200655</v>
      </c>
      <c r="H19" s="24">
        <v>476263</v>
      </c>
      <c r="I19" s="24">
        <v>607936</v>
      </c>
      <c r="J19" s="24">
        <v>294493</v>
      </c>
      <c r="K19" s="82">
        <v>433476</v>
      </c>
      <c r="L19" s="88">
        <f t="shared" si="1"/>
        <v>5138808</v>
      </c>
      <c r="M19" s="53">
        <f t="shared" si="0"/>
        <v>5653676</v>
      </c>
    </row>
    <row r="20" spans="1:13" ht="15.75" x14ac:dyDescent="0.25">
      <c r="A20" s="7" t="s">
        <v>16</v>
      </c>
      <c r="B20" s="62">
        <v>1106442</v>
      </c>
      <c r="C20" s="57">
        <v>1849953</v>
      </c>
      <c r="D20" s="24">
        <v>273961</v>
      </c>
      <c r="E20" s="24">
        <v>462431</v>
      </c>
      <c r="F20" s="76">
        <v>485652</v>
      </c>
      <c r="G20" s="24">
        <v>200361</v>
      </c>
      <c r="H20" s="24">
        <v>454271</v>
      </c>
      <c r="I20" s="24">
        <v>603848</v>
      </c>
      <c r="J20" s="24">
        <v>279587</v>
      </c>
      <c r="K20" s="82">
        <v>419805</v>
      </c>
      <c r="L20" s="88">
        <f t="shared" si="1"/>
        <v>5029869</v>
      </c>
      <c r="M20" s="53">
        <f t="shared" si="0"/>
        <v>6136311</v>
      </c>
    </row>
    <row r="21" spans="1:13" ht="15.75" x14ac:dyDescent="0.25">
      <c r="A21" s="7" t="s">
        <v>17</v>
      </c>
      <c r="B21" s="62">
        <v>0</v>
      </c>
      <c r="C21" s="57">
        <v>0</v>
      </c>
      <c r="D21" s="24">
        <v>2848</v>
      </c>
      <c r="E21" s="24">
        <v>0</v>
      </c>
      <c r="F21" s="76">
        <v>41461</v>
      </c>
      <c r="G21" s="24">
        <v>7673</v>
      </c>
      <c r="H21" s="24">
        <v>9127</v>
      </c>
      <c r="I21" s="24">
        <v>37181</v>
      </c>
      <c r="J21" s="24">
        <v>30014</v>
      </c>
      <c r="K21" s="82">
        <v>53652</v>
      </c>
      <c r="L21" s="88">
        <f t="shared" si="1"/>
        <v>181956</v>
      </c>
      <c r="M21" s="53">
        <f t="shared" si="0"/>
        <v>181956</v>
      </c>
    </row>
    <row r="22" spans="1:13" ht="15.75" x14ac:dyDescent="0.25">
      <c r="A22" s="7" t="s">
        <v>18</v>
      </c>
      <c r="B22" s="62">
        <v>0</v>
      </c>
      <c r="C22" s="57">
        <v>0</v>
      </c>
      <c r="D22" s="24">
        <v>0</v>
      </c>
      <c r="E22" s="24">
        <v>0</v>
      </c>
      <c r="F22" s="76">
        <v>276502</v>
      </c>
      <c r="G22" s="24">
        <v>197626</v>
      </c>
      <c r="H22" s="24">
        <v>473611</v>
      </c>
      <c r="I22" s="24">
        <v>609422</v>
      </c>
      <c r="J22" s="24">
        <v>300838</v>
      </c>
      <c r="K22" s="82">
        <v>430147</v>
      </c>
      <c r="L22" s="88">
        <f t="shared" si="1"/>
        <v>2288146</v>
      </c>
      <c r="M22" s="53">
        <f t="shared" si="0"/>
        <v>2288146</v>
      </c>
    </row>
    <row r="23" spans="1:13" ht="15.75" x14ac:dyDescent="0.25">
      <c r="A23" s="7" t="s">
        <v>19</v>
      </c>
      <c r="B23" s="62">
        <v>1159975</v>
      </c>
      <c r="C23" s="57">
        <v>1865343</v>
      </c>
      <c r="D23" s="24">
        <v>284282</v>
      </c>
      <c r="E23" s="24">
        <v>480050</v>
      </c>
      <c r="F23" s="76">
        <v>499624</v>
      </c>
      <c r="G23" s="24">
        <v>203608</v>
      </c>
      <c r="H23" s="24">
        <v>475701</v>
      </c>
      <c r="I23" s="24">
        <v>611267</v>
      </c>
      <c r="J23" s="24">
        <v>283723</v>
      </c>
      <c r="K23" s="82">
        <v>428881</v>
      </c>
      <c r="L23" s="88">
        <f t="shared" si="1"/>
        <v>5132479</v>
      </c>
      <c r="M23" s="53">
        <f t="shared" si="0"/>
        <v>6292454</v>
      </c>
    </row>
    <row r="24" spans="1:13" ht="15.75" x14ac:dyDescent="0.25">
      <c r="A24" s="7" t="s">
        <v>20</v>
      </c>
      <c r="B24" s="62">
        <v>542873</v>
      </c>
      <c r="C24" s="57">
        <v>1922649</v>
      </c>
      <c r="D24" s="24">
        <v>281503</v>
      </c>
      <c r="E24" s="24">
        <v>474035</v>
      </c>
      <c r="F24" s="76">
        <v>494972</v>
      </c>
      <c r="G24" s="24">
        <v>202048</v>
      </c>
      <c r="H24" s="24">
        <v>461164</v>
      </c>
      <c r="I24" s="24">
        <v>604173</v>
      </c>
      <c r="J24" s="24">
        <v>293687</v>
      </c>
      <c r="K24" s="82">
        <v>425466</v>
      </c>
      <c r="L24" s="88">
        <f t="shared" si="1"/>
        <v>5159697</v>
      </c>
      <c r="M24" s="53">
        <f t="shared" si="0"/>
        <v>5702570</v>
      </c>
    </row>
    <row r="25" spans="1:13" ht="15.75" x14ac:dyDescent="0.25">
      <c r="A25" s="7" t="s">
        <v>21</v>
      </c>
      <c r="B25" s="62">
        <v>1126255</v>
      </c>
      <c r="C25" s="57">
        <v>1863259</v>
      </c>
      <c r="D25" s="24">
        <v>286018</v>
      </c>
      <c r="E25" s="24">
        <v>461375</v>
      </c>
      <c r="F25" s="76">
        <v>478942</v>
      </c>
      <c r="G25" s="24">
        <v>204190</v>
      </c>
      <c r="H25" s="24">
        <v>478441</v>
      </c>
      <c r="I25" s="24">
        <v>613818</v>
      </c>
      <c r="J25" s="24">
        <v>287074</v>
      </c>
      <c r="K25" s="82">
        <v>433546</v>
      </c>
      <c r="L25" s="88">
        <f t="shared" si="1"/>
        <v>5106663</v>
      </c>
      <c r="M25" s="53">
        <f t="shared" si="0"/>
        <v>6232918</v>
      </c>
    </row>
    <row r="26" spans="1:13" ht="15.75" x14ac:dyDescent="0.25">
      <c r="A26" s="7" t="s">
        <v>22</v>
      </c>
      <c r="B26" s="62">
        <v>1120835</v>
      </c>
      <c r="C26" s="57">
        <v>1855851</v>
      </c>
      <c r="D26" s="24">
        <v>284641</v>
      </c>
      <c r="E26" s="24">
        <v>461190</v>
      </c>
      <c r="F26" s="76">
        <v>499579</v>
      </c>
      <c r="G26" s="24">
        <v>204715</v>
      </c>
      <c r="H26" s="24">
        <v>478837</v>
      </c>
      <c r="I26" s="24">
        <v>605802</v>
      </c>
      <c r="J26" s="24">
        <v>292894</v>
      </c>
      <c r="K26" s="82">
        <v>434344</v>
      </c>
      <c r="L26" s="88">
        <f t="shared" si="1"/>
        <v>5117853</v>
      </c>
      <c r="M26" s="53">
        <f t="shared" si="0"/>
        <v>6238688</v>
      </c>
    </row>
    <row r="27" spans="1:13" ht="15.75" x14ac:dyDescent="0.25">
      <c r="A27" s="7" t="s">
        <v>23</v>
      </c>
      <c r="B27" s="62">
        <v>1021855</v>
      </c>
      <c r="C27" s="57">
        <v>457946</v>
      </c>
      <c r="D27" s="24">
        <v>263804</v>
      </c>
      <c r="E27" s="24">
        <v>386677</v>
      </c>
      <c r="F27" s="76">
        <v>462515</v>
      </c>
      <c r="G27" s="24">
        <v>203420</v>
      </c>
      <c r="H27" s="24">
        <v>461298</v>
      </c>
      <c r="I27" s="24">
        <v>597847</v>
      </c>
      <c r="J27" s="24">
        <v>298275</v>
      </c>
      <c r="K27" s="82">
        <v>413131</v>
      </c>
      <c r="L27" s="88">
        <f t="shared" si="1"/>
        <v>3544913</v>
      </c>
      <c r="M27" s="53">
        <f t="shared" si="0"/>
        <v>4566768</v>
      </c>
    </row>
    <row r="28" spans="1:13" ht="15.75" x14ac:dyDescent="0.25">
      <c r="A28" s="7" t="s">
        <v>24</v>
      </c>
      <c r="B28" s="62">
        <v>502557</v>
      </c>
      <c r="C28" s="57">
        <v>1910694</v>
      </c>
      <c r="D28" s="24">
        <v>281683</v>
      </c>
      <c r="E28" s="24">
        <v>469990</v>
      </c>
      <c r="F28" s="76">
        <v>489002</v>
      </c>
      <c r="G28" s="24">
        <v>202243</v>
      </c>
      <c r="H28" s="24">
        <v>468909</v>
      </c>
      <c r="I28" s="24">
        <v>583313</v>
      </c>
      <c r="J28" s="24">
        <v>281903</v>
      </c>
      <c r="K28" s="82">
        <v>419242</v>
      </c>
      <c r="L28" s="88">
        <f t="shared" si="1"/>
        <v>5106979</v>
      </c>
      <c r="M28" s="53">
        <f t="shared" si="0"/>
        <v>5609536</v>
      </c>
    </row>
    <row r="29" spans="1:13" ht="15.75" x14ac:dyDescent="0.25">
      <c r="A29" s="7" t="s">
        <v>25</v>
      </c>
      <c r="B29" s="62">
        <v>1052136</v>
      </c>
      <c r="C29" s="57">
        <v>1875561</v>
      </c>
      <c r="D29" s="24">
        <v>282551</v>
      </c>
      <c r="E29" s="24">
        <v>454864</v>
      </c>
      <c r="F29" s="76">
        <v>496168</v>
      </c>
      <c r="G29" s="24">
        <v>203474</v>
      </c>
      <c r="H29" s="24">
        <v>482659</v>
      </c>
      <c r="I29" s="24">
        <v>617630</v>
      </c>
      <c r="J29" s="24">
        <v>294173</v>
      </c>
      <c r="K29" s="82">
        <v>434101</v>
      </c>
      <c r="L29" s="88">
        <f t="shared" si="1"/>
        <v>5141181</v>
      </c>
      <c r="M29" s="53">
        <f t="shared" si="0"/>
        <v>6193317</v>
      </c>
    </row>
    <row r="30" spans="1:13" ht="15.75" x14ac:dyDescent="0.25">
      <c r="A30" s="7" t="s">
        <v>26</v>
      </c>
      <c r="B30" s="62">
        <v>945203</v>
      </c>
      <c r="C30" s="57">
        <v>1918683</v>
      </c>
      <c r="D30" s="24">
        <v>284310</v>
      </c>
      <c r="E30" s="24">
        <v>471810</v>
      </c>
      <c r="F30" s="76">
        <v>478851</v>
      </c>
      <c r="G30" s="24">
        <v>203263</v>
      </c>
      <c r="H30" s="24">
        <v>475659</v>
      </c>
      <c r="I30" s="24">
        <v>608208</v>
      </c>
      <c r="J30" s="24">
        <v>293161</v>
      </c>
      <c r="K30" s="82">
        <v>429301</v>
      </c>
      <c r="L30" s="88">
        <f t="shared" si="1"/>
        <v>5163246</v>
      </c>
      <c r="M30" s="53">
        <f t="shared" si="0"/>
        <v>6108449</v>
      </c>
    </row>
    <row r="31" spans="1:13" ht="15.75" x14ac:dyDescent="0.25">
      <c r="A31" s="7" t="s">
        <v>27</v>
      </c>
      <c r="B31" s="62">
        <v>650735</v>
      </c>
      <c r="C31" s="57">
        <v>466410</v>
      </c>
      <c r="D31" s="24">
        <v>270763</v>
      </c>
      <c r="E31" s="24">
        <v>393398</v>
      </c>
      <c r="F31" s="76">
        <v>469845</v>
      </c>
      <c r="G31" s="24">
        <v>202707</v>
      </c>
      <c r="H31" s="24">
        <v>469971</v>
      </c>
      <c r="I31" s="24">
        <v>606717</v>
      </c>
      <c r="J31" s="24">
        <v>284331</v>
      </c>
      <c r="K31" s="82">
        <v>438032</v>
      </c>
      <c r="L31" s="88">
        <f t="shared" si="1"/>
        <v>3602174</v>
      </c>
      <c r="M31" s="53">
        <f t="shared" si="0"/>
        <v>4252909</v>
      </c>
    </row>
    <row r="32" spans="1:13" ht="15.75" x14ac:dyDescent="0.25">
      <c r="A32" s="7" t="s">
        <v>28</v>
      </c>
      <c r="B32" s="62">
        <v>1065399</v>
      </c>
      <c r="C32" s="57">
        <v>1890726</v>
      </c>
      <c r="D32" s="24">
        <v>285422</v>
      </c>
      <c r="E32" s="24">
        <v>480073</v>
      </c>
      <c r="F32" s="76">
        <v>494713</v>
      </c>
      <c r="G32" s="24">
        <v>203978</v>
      </c>
      <c r="H32" s="24">
        <v>478940</v>
      </c>
      <c r="I32" s="24">
        <v>615277</v>
      </c>
      <c r="J32" s="24">
        <v>285995</v>
      </c>
      <c r="K32" s="82">
        <v>436152</v>
      </c>
      <c r="L32" s="88">
        <f t="shared" si="1"/>
        <v>5171276</v>
      </c>
      <c r="M32" s="53">
        <f t="shared" si="0"/>
        <v>6236675</v>
      </c>
    </row>
    <row r="33" spans="1:13" ht="15.75" x14ac:dyDescent="0.25">
      <c r="A33" s="7" t="s">
        <v>29</v>
      </c>
      <c r="B33" s="62">
        <v>1026668</v>
      </c>
      <c r="C33" s="57">
        <v>1899515</v>
      </c>
      <c r="D33" s="24">
        <v>284642</v>
      </c>
      <c r="E33" s="24">
        <v>479147</v>
      </c>
      <c r="F33" s="76">
        <v>494689</v>
      </c>
      <c r="G33" s="24">
        <v>204342</v>
      </c>
      <c r="H33" s="24">
        <v>477041</v>
      </c>
      <c r="I33" s="24">
        <v>610746</v>
      </c>
      <c r="J33" s="24">
        <v>293833</v>
      </c>
      <c r="K33" s="82">
        <v>435384</v>
      </c>
      <c r="L33" s="88">
        <f t="shared" si="1"/>
        <v>5179339</v>
      </c>
      <c r="M33" s="53">
        <f t="shared" si="0"/>
        <v>6206007</v>
      </c>
    </row>
    <row r="34" spans="1:13" ht="15.75" x14ac:dyDescent="0.25">
      <c r="A34" s="8" t="s">
        <v>30</v>
      </c>
      <c r="B34" s="65">
        <v>555362</v>
      </c>
      <c r="C34" s="59">
        <v>1931052</v>
      </c>
      <c r="D34" s="25">
        <v>283589</v>
      </c>
      <c r="E34" s="25">
        <v>478204</v>
      </c>
      <c r="F34" s="78">
        <v>496390</v>
      </c>
      <c r="G34" s="25">
        <v>202700</v>
      </c>
      <c r="H34" s="25">
        <v>475563</v>
      </c>
      <c r="I34" s="25">
        <v>608798</v>
      </c>
      <c r="J34" s="25">
        <v>300625</v>
      </c>
      <c r="K34" s="84">
        <v>426882</v>
      </c>
      <c r="L34" s="89">
        <f t="shared" si="1"/>
        <v>5203803</v>
      </c>
      <c r="M34" s="68">
        <f t="shared" si="0"/>
        <v>5759165</v>
      </c>
    </row>
    <row r="35" spans="1:13" x14ac:dyDescent="0.25">
      <c r="M35" s="69"/>
    </row>
    <row r="36" spans="1:13" ht="15.75" x14ac:dyDescent="0.25">
      <c r="A36" s="2" t="s">
        <v>5</v>
      </c>
      <c r="B36" s="26">
        <f t="shared" ref="B36:K36" si="2">SUM(B11:B34)</f>
        <v>19071485</v>
      </c>
      <c r="C36" s="26">
        <f t="shared" si="2"/>
        <v>37877270</v>
      </c>
      <c r="D36" s="26">
        <f t="shared" si="2"/>
        <v>6226855</v>
      </c>
      <c r="E36" s="26">
        <f t="shared" si="2"/>
        <v>10154534</v>
      </c>
      <c r="F36" s="26">
        <f t="shared" si="2"/>
        <v>11231047</v>
      </c>
      <c r="G36" s="26">
        <f t="shared" si="2"/>
        <v>4703797</v>
      </c>
      <c r="H36" s="26">
        <f t="shared" ref="H36" si="3">SUM(H11:H34)</f>
        <v>10981257</v>
      </c>
      <c r="I36" s="26">
        <f t="shared" si="2"/>
        <v>14087312</v>
      </c>
      <c r="J36" s="26">
        <f t="shared" si="2"/>
        <v>6788186</v>
      </c>
      <c r="K36" s="26">
        <f t="shared" si="2"/>
        <v>10005846</v>
      </c>
      <c r="L36" s="26">
        <f>SUM(C36:K36)</f>
        <v>112056104</v>
      </c>
      <c r="M36" s="70">
        <f>L36+B36</f>
        <v>131127589</v>
      </c>
    </row>
    <row r="38" spans="1:13" ht="18.75" x14ac:dyDescent="0.3">
      <c r="A38" s="50" t="s">
        <v>42</v>
      </c>
    </row>
    <row r="39" spans="1:13" x14ac:dyDescent="0.25">
      <c r="A39" s="48"/>
    </row>
    <row r="40" spans="1:13" ht="15.75" x14ac:dyDescent="0.25">
      <c r="A40" s="2"/>
      <c r="B40" s="60" t="s">
        <v>0</v>
      </c>
      <c r="C40" s="55" t="s">
        <v>1</v>
      </c>
      <c r="D40" s="28" t="s">
        <v>2</v>
      </c>
      <c r="E40" s="28" t="s">
        <v>3</v>
      </c>
      <c r="F40" s="4" t="s">
        <v>4</v>
      </c>
      <c r="G40" s="28" t="s">
        <v>36</v>
      </c>
      <c r="H40" s="28" t="s">
        <v>37</v>
      </c>
      <c r="I40" s="28" t="s">
        <v>38</v>
      </c>
      <c r="J40" s="28" t="s">
        <v>39</v>
      </c>
      <c r="K40" s="28" t="s">
        <v>44</v>
      </c>
      <c r="L40" s="28" t="s">
        <v>40</v>
      </c>
      <c r="M40" s="66" t="s">
        <v>41</v>
      </c>
    </row>
    <row r="41" spans="1:13" ht="15.75" x14ac:dyDescent="0.25">
      <c r="A41" s="6" t="s">
        <v>7</v>
      </c>
      <c r="B41" s="61">
        <v>13119524</v>
      </c>
      <c r="C41" s="56">
        <v>7972995</v>
      </c>
      <c r="D41" s="23">
        <v>4709126</v>
      </c>
      <c r="E41" s="23">
        <v>6659313</v>
      </c>
      <c r="F41" s="75">
        <v>8713902</v>
      </c>
      <c r="G41" s="23">
        <v>3794100</v>
      </c>
      <c r="H41" s="23">
        <v>8570468</v>
      </c>
      <c r="I41" s="23">
        <v>11677102</v>
      </c>
      <c r="J41" s="23">
        <v>5655058</v>
      </c>
      <c r="K41" s="23">
        <v>7958249</v>
      </c>
      <c r="L41" s="23">
        <f>SUM(C41:K41)</f>
        <v>65710313</v>
      </c>
      <c r="M41" s="67">
        <f t="shared" ref="M41:M64" si="4">L41+B41</f>
        <v>78829837</v>
      </c>
    </row>
    <row r="42" spans="1:13" ht="15.75" x14ac:dyDescent="0.25">
      <c r="A42" s="7" t="s">
        <v>8</v>
      </c>
      <c r="B42" s="62">
        <v>14154299</v>
      </c>
      <c r="C42" s="57">
        <v>28526049</v>
      </c>
      <c r="D42" s="24">
        <v>4313303</v>
      </c>
      <c r="E42" s="24">
        <v>7308996</v>
      </c>
      <c r="F42" s="76">
        <v>7854392</v>
      </c>
      <c r="G42" s="24">
        <v>3340528</v>
      </c>
      <c r="H42" s="24">
        <v>7532137</v>
      </c>
      <c r="I42" s="24">
        <v>10196810</v>
      </c>
      <c r="J42" s="24">
        <v>4834445</v>
      </c>
      <c r="K42" s="24">
        <v>6958035</v>
      </c>
      <c r="L42" s="24">
        <f t="shared" ref="L42:L64" si="5">SUM(C42:K42)</f>
        <v>80864695</v>
      </c>
      <c r="M42" s="53">
        <f t="shared" si="4"/>
        <v>95018994</v>
      </c>
    </row>
    <row r="43" spans="1:13" ht="15.75" x14ac:dyDescent="0.25">
      <c r="A43" s="7" t="s">
        <v>9</v>
      </c>
      <c r="B43" s="62">
        <v>7513869</v>
      </c>
      <c r="C43" s="57">
        <v>29878628</v>
      </c>
      <c r="D43" s="24">
        <v>4398962</v>
      </c>
      <c r="E43" s="24">
        <v>7434887</v>
      </c>
      <c r="F43" s="76">
        <v>8082406</v>
      </c>
      <c r="G43" s="24">
        <v>3394453</v>
      </c>
      <c r="H43" s="24">
        <v>7356776</v>
      </c>
      <c r="I43" s="24">
        <v>10381431</v>
      </c>
      <c r="J43" s="24">
        <v>5041190</v>
      </c>
      <c r="K43" s="24">
        <v>7002504</v>
      </c>
      <c r="L43" s="24">
        <f t="shared" si="5"/>
        <v>82971237</v>
      </c>
      <c r="M43" s="53">
        <f t="shared" si="4"/>
        <v>90485106</v>
      </c>
    </row>
    <row r="44" spans="1:13" ht="15.75" x14ac:dyDescent="0.25">
      <c r="A44" s="7" t="s">
        <v>10</v>
      </c>
      <c r="B44" s="62">
        <v>9519800</v>
      </c>
      <c r="C44" s="57">
        <v>29824103</v>
      </c>
      <c r="D44" s="24">
        <v>4514322</v>
      </c>
      <c r="E44" s="24">
        <v>7507842</v>
      </c>
      <c r="F44" s="76">
        <v>8253120</v>
      </c>
      <c r="G44" s="24">
        <v>3465196</v>
      </c>
      <c r="H44" s="24">
        <v>7774355</v>
      </c>
      <c r="I44" s="24">
        <v>10335826</v>
      </c>
      <c r="J44" s="24">
        <v>5294512</v>
      </c>
      <c r="K44" s="24">
        <v>7184031</v>
      </c>
      <c r="L44" s="24">
        <f t="shared" si="5"/>
        <v>84153307</v>
      </c>
      <c r="M44" s="53">
        <f t="shared" si="4"/>
        <v>93673107</v>
      </c>
    </row>
    <row r="45" spans="1:13" ht="15.75" x14ac:dyDescent="0.25">
      <c r="A45" s="7" t="s">
        <v>11</v>
      </c>
      <c r="B45" s="62">
        <v>7536947</v>
      </c>
      <c r="C45" s="57">
        <v>33151349</v>
      </c>
      <c r="D45" s="24">
        <v>5067675</v>
      </c>
      <c r="E45" s="24">
        <v>8395928</v>
      </c>
      <c r="F45" s="76">
        <v>9381477</v>
      </c>
      <c r="G45" s="24">
        <v>3917147</v>
      </c>
      <c r="H45" s="24">
        <v>8878744</v>
      </c>
      <c r="I45" s="24">
        <v>11882735</v>
      </c>
      <c r="J45" s="24">
        <v>5685704</v>
      </c>
      <c r="K45" s="24">
        <v>8161767</v>
      </c>
      <c r="L45" s="24">
        <f t="shared" si="5"/>
        <v>94522526</v>
      </c>
      <c r="M45" s="53">
        <f t="shared" si="4"/>
        <v>102059473</v>
      </c>
    </row>
    <row r="46" spans="1:13" ht="15.75" x14ac:dyDescent="0.25">
      <c r="A46" s="51" t="s">
        <v>12</v>
      </c>
      <c r="B46" s="63">
        <v>40628587</v>
      </c>
      <c r="C46" s="58">
        <v>38852984</v>
      </c>
      <c r="D46" s="52">
        <v>5740506</v>
      </c>
      <c r="E46" s="52">
        <v>9618125</v>
      </c>
      <c r="F46" s="77">
        <v>10675170</v>
      </c>
      <c r="G46" s="52">
        <v>4684367</v>
      </c>
      <c r="H46" s="52">
        <v>10446861</v>
      </c>
      <c r="I46" s="52">
        <v>14079960</v>
      </c>
      <c r="J46" s="52">
        <v>6679590</v>
      </c>
      <c r="K46" s="52">
        <v>9055055</v>
      </c>
      <c r="L46" s="52">
        <f t="shared" si="5"/>
        <v>109832618</v>
      </c>
      <c r="M46" s="43">
        <f t="shared" si="4"/>
        <v>150461205</v>
      </c>
    </row>
    <row r="47" spans="1:13" ht="15.75" x14ac:dyDescent="0.25">
      <c r="A47" s="7" t="s">
        <v>13</v>
      </c>
      <c r="B47" s="62">
        <v>10710449</v>
      </c>
      <c r="C47" s="57">
        <v>36651814</v>
      </c>
      <c r="D47" s="24">
        <v>5565572</v>
      </c>
      <c r="E47" s="24">
        <v>9359264</v>
      </c>
      <c r="F47" s="76">
        <v>10194899</v>
      </c>
      <c r="G47" s="24">
        <v>4285405</v>
      </c>
      <c r="H47" s="24">
        <v>9760724</v>
      </c>
      <c r="I47" s="24">
        <v>13208980</v>
      </c>
      <c r="J47" s="24">
        <v>6531366</v>
      </c>
      <c r="K47" s="24">
        <v>9022664</v>
      </c>
      <c r="L47" s="24">
        <f t="shared" si="5"/>
        <v>104580688</v>
      </c>
      <c r="M47" s="53">
        <f t="shared" si="4"/>
        <v>115291137</v>
      </c>
    </row>
    <row r="48" spans="1:13" ht="15.75" x14ac:dyDescent="0.25">
      <c r="A48" s="7" t="s">
        <v>14</v>
      </c>
      <c r="B48" s="62">
        <v>13445458</v>
      </c>
      <c r="C48" s="57">
        <v>22597142</v>
      </c>
      <c r="D48" s="24">
        <v>3503052</v>
      </c>
      <c r="E48" s="24">
        <v>5892101</v>
      </c>
      <c r="F48" s="76">
        <v>6448745</v>
      </c>
      <c r="G48" s="24">
        <v>2737135</v>
      </c>
      <c r="H48" s="24">
        <v>6084063</v>
      </c>
      <c r="I48" s="24">
        <v>8451630</v>
      </c>
      <c r="J48" s="24">
        <v>4087230</v>
      </c>
      <c r="K48" s="24">
        <v>5698246</v>
      </c>
      <c r="L48" s="24">
        <f t="shared" si="5"/>
        <v>65499344</v>
      </c>
      <c r="M48" s="53">
        <f t="shared" si="4"/>
        <v>78944802</v>
      </c>
    </row>
    <row r="49" spans="1:13" ht="15.75" x14ac:dyDescent="0.25">
      <c r="A49" s="7" t="s">
        <v>15</v>
      </c>
      <c r="B49" s="62">
        <v>6969326</v>
      </c>
      <c r="C49" s="57">
        <v>23632006</v>
      </c>
      <c r="D49" s="24">
        <v>3594417</v>
      </c>
      <c r="E49" s="24">
        <v>5953841</v>
      </c>
      <c r="F49" s="76">
        <v>6577276</v>
      </c>
      <c r="G49" s="24">
        <v>2751444</v>
      </c>
      <c r="H49" s="24">
        <v>6191274</v>
      </c>
      <c r="I49" s="24">
        <v>8473700</v>
      </c>
      <c r="J49" s="24">
        <v>4127604</v>
      </c>
      <c r="K49" s="24">
        <v>5690465</v>
      </c>
      <c r="L49" s="24">
        <f t="shared" si="5"/>
        <v>66992027</v>
      </c>
      <c r="M49" s="53">
        <f t="shared" si="4"/>
        <v>73961353</v>
      </c>
    </row>
    <row r="50" spans="1:13" ht="15.75" x14ac:dyDescent="0.25">
      <c r="A50" s="7" t="s">
        <v>16</v>
      </c>
      <c r="B50" s="62">
        <v>24063558</v>
      </c>
      <c r="C50" s="57">
        <v>37009538</v>
      </c>
      <c r="D50" s="24">
        <v>5626836</v>
      </c>
      <c r="E50" s="24">
        <v>9540959</v>
      </c>
      <c r="F50" s="76">
        <v>10444432</v>
      </c>
      <c r="G50" s="24">
        <v>4376430</v>
      </c>
      <c r="H50" s="24">
        <v>9466999</v>
      </c>
      <c r="I50" s="24">
        <v>13464023</v>
      </c>
      <c r="J50" s="24">
        <v>6266731</v>
      </c>
      <c r="K50" s="24">
        <v>8977011</v>
      </c>
      <c r="L50" s="24">
        <f t="shared" si="5"/>
        <v>105172959</v>
      </c>
      <c r="M50" s="53">
        <f t="shared" si="4"/>
        <v>129236517</v>
      </c>
    </row>
    <row r="51" spans="1:13" ht="15.75" x14ac:dyDescent="0.25">
      <c r="A51" s="7" t="s">
        <v>17</v>
      </c>
      <c r="B51" s="62">
        <v>0</v>
      </c>
      <c r="C51" s="57">
        <v>0</v>
      </c>
      <c r="D51" s="24">
        <v>72432</v>
      </c>
      <c r="E51" s="24">
        <v>0</v>
      </c>
      <c r="F51" s="76">
        <v>1050035</v>
      </c>
      <c r="G51" s="24">
        <v>203322</v>
      </c>
      <c r="H51" s="24">
        <v>249089</v>
      </c>
      <c r="I51" s="24">
        <v>917024</v>
      </c>
      <c r="J51" s="24">
        <v>825406</v>
      </c>
      <c r="K51" s="24">
        <v>1418233</v>
      </c>
      <c r="L51" s="24">
        <f t="shared" si="5"/>
        <v>4735541</v>
      </c>
      <c r="M51" s="53">
        <f t="shared" si="4"/>
        <v>4735541</v>
      </c>
    </row>
    <row r="52" spans="1:13" ht="15.75" x14ac:dyDescent="0.25">
      <c r="A52" s="7" t="s">
        <v>18</v>
      </c>
      <c r="B52" s="62">
        <v>0</v>
      </c>
      <c r="C52" s="57">
        <v>0</v>
      </c>
      <c r="D52" s="24">
        <v>0</v>
      </c>
      <c r="E52" s="24">
        <v>0</v>
      </c>
      <c r="F52" s="76">
        <v>4327585</v>
      </c>
      <c r="G52" s="24">
        <v>3229475</v>
      </c>
      <c r="H52" s="24">
        <v>7532207</v>
      </c>
      <c r="I52" s="24">
        <v>10366451</v>
      </c>
      <c r="J52" s="24">
        <v>5195234</v>
      </c>
      <c r="K52" s="24">
        <v>7072770</v>
      </c>
      <c r="L52" s="24">
        <f t="shared" si="5"/>
        <v>37723722</v>
      </c>
      <c r="M52" s="53">
        <f t="shared" si="4"/>
        <v>37723722</v>
      </c>
    </row>
    <row r="53" spans="1:13" ht="15.75" x14ac:dyDescent="0.25">
      <c r="A53" s="7" t="s">
        <v>19</v>
      </c>
      <c r="B53" s="62">
        <v>17637781</v>
      </c>
      <c r="C53" s="57">
        <v>26863407</v>
      </c>
      <c r="D53" s="24">
        <v>4180880</v>
      </c>
      <c r="E53" s="24">
        <v>7088747</v>
      </c>
      <c r="F53" s="76">
        <v>7623244</v>
      </c>
      <c r="G53" s="24">
        <v>3235494</v>
      </c>
      <c r="H53" s="24">
        <v>7170191</v>
      </c>
      <c r="I53" s="24">
        <v>9980780</v>
      </c>
      <c r="J53" s="24">
        <v>4633284</v>
      </c>
      <c r="K53" s="24">
        <v>6685556</v>
      </c>
      <c r="L53" s="24">
        <f t="shared" si="5"/>
        <v>77461583</v>
      </c>
      <c r="M53" s="53">
        <f t="shared" si="4"/>
        <v>95099364</v>
      </c>
    </row>
    <row r="54" spans="1:13" ht="15.75" x14ac:dyDescent="0.25">
      <c r="A54" s="7" t="s">
        <v>20</v>
      </c>
      <c r="B54" s="62">
        <v>11196070</v>
      </c>
      <c r="C54" s="57">
        <v>34231574</v>
      </c>
      <c r="D54" s="24">
        <v>5151885</v>
      </c>
      <c r="E54" s="24">
        <v>8724426</v>
      </c>
      <c r="F54" s="76">
        <v>9477364</v>
      </c>
      <c r="G54" s="24">
        <v>4018919</v>
      </c>
      <c r="H54" s="24">
        <v>8806862</v>
      </c>
      <c r="I54" s="24">
        <v>12309476</v>
      </c>
      <c r="J54" s="24">
        <v>5978536</v>
      </c>
      <c r="K54" s="24">
        <v>8334869</v>
      </c>
      <c r="L54" s="24">
        <f t="shared" si="5"/>
        <v>97033911</v>
      </c>
      <c r="M54" s="53">
        <f t="shared" si="4"/>
        <v>108229981</v>
      </c>
    </row>
    <row r="55" spans="1:13" ht="15.75" x14ac:dyDescent="0.25">
      <c r="A55" s="7" t="s">
        <v>21</v>
      </c>
      <c r="B55" s="62">
        <v>15914014</v>
      </c>
      <c r="C55" s="57">
        <v>25251722</v>
      </c>
      <c r="D55" s="24">
        <v>3978481</v>
      </c>
      <c r="E55" s="24">
        <v>6601782</v>
      </c>
      <c r="F55" s="76">
        <v>7002021</v>
      </c>
      <c r="G55" s="24">
        <v>3049744</v>
      </c>
      <c r="H55" s="24">
        <v>6885245</v>
      </c>
      <c r="I55" s="24">
        <v>9474510</v>
      </c>
      <c r="J55" s="24">
        <v>4435096</v>
      </c>
      <c r="K55" s="24">
        <v>6451106</v>
      </c>
      <c r="L55" s="24">
        <f t="shared" si="5"/>
        <v>73129707</v>
      </c>
      <c r="M55" s="53">
        <f t="shared" si="4"/>
        <v>89043721</v>
      </c>
    </row>
    <row r="56" spans="1:13" ht="15.75" x14ac:dyDescent="0.25">
      <c r="A56" s="7" t="s">
        <v>22</v>
      </c>
      <c r="B56" s="62">
        <v>15946908</v>
      </c>
      <c r="C56" s="57">
        <v>25405086</v>
      </c>
      <c r="D56" s="24">
        <v>3963073</v>
      </c>
      <c r="E56" s="24">
        <v>6594599</v>
      </c>
      <c r="F56" s="76">
        <v>7126192</v>
      </c>
      <c r="G56" s="24">
        <v>3048961</v>
      </c>
      <c r="H56" s="24">
        <v>6885338</v>
      </c>
      <c r="I56" s="24">
        <v>9264346</v>
      </c>
      <c r="J56" s="24">
        <v>4550390</v>
      </c>
      <c r="K56" s="24">
        <v>6389290</v>
      </c>
      <c r="L56" s="24">
        <f t="shared" si="5"/>
        <v>73227275</v>
      </c>
      <c r="M56" s="53">
        <f t="shared" si="4"/>
        <v>89174183</v>
      </c>
    </row>
    <row r="57" spans="1:13" ht="15.75" x14ac:dyDescent="0.25">
      <c r="A57" s="7" t="s">
        <v>23</v>
      </c>
      <c r="B57" s="62">
        <v>20706805</v>
      </c>
      <c r="C57" s="57">
        <v>8690004</v>
      </c>
      <c r="D57" s="24">
        <v>4935981</v>
      </c>
      <c r="E57" s="24">
        <v>7266695</v>
      </c>
      <c r="F57" s="76">
        <v>9178051</v>
      </c>
      <c r="G57" s="24">
        <v>4021949</v>
      </c>
      <c r="H57" s="24">
        <v>7215300</v>
      </c>
      <c r="I57" s="24">
        <v>12290533</v>
      </c>
      <c r="J57" s="24">
        <v>4948892</v>
      </c>
      <c r="K57" s="24">
        <v>6757093</v>
      </c>
      <c r="L57" s="24">
        <f t="shared" si="5"/>
        <v>65304498</v>
      </c>
      <c r="M57" s="53">
        <f t="shared" si="4"/>
        <v>86011303</v>
      </c>
    </row>
    <row r="58" spans="1:13" ht="15.75" x14ac:dyDescent="0.25">
      <c r="A58" s="7" t="s">
        <v>24</v>
      </c>
      <c r="B58" s="62">
        <v>9864915</v>
      </c>
      <c r="C58" s="57">
        <v>32868759</v>
      </c>
      <c r="D58" s="24">
        <v>4954067</v>
      </c>
      <c r="E58" s="24">
        <v>8356659</v>
      </c>
      <c r="F58" s="76">
        <v>9069366</v>
      </c>
      <c r="G58" s="24">
        <v>3843786</v>
      </c>
      <c r="H58" s="24">
        <v>8572180</v>
      </c>
      <c r="I58" s="24">
        <v>11426170</v>
      </c>
      <c r="J58" s="24">
        <v>5443458</v>
      </c>
      <c r="K58" s="24">
        <v>7936338</v>
      </c>
      <c r="L58" s="24">
        <f t="shared" si="5"/>
        <v>92470783</v>
      </c>
      <c r="M58" s="53">
        <f t="shared" si="4"/>
        <v>102335698</v>
      </c>
    </row>
    <row r="59" spans="1:13" ht="15.75" x14ac:dyDescent="0.25">
      <c r="A59" s="7" t="s">
        <v>25</v>
      </c>
      <c r="B59" s="62">
        <v>17210704</v>
      </c>
      <c r="C59" s="57">
        <v>28480663</v>
      </c>
      <c r="D59" s="24">
        <v>4433178</v>
      </c>
      <c r="E59" s="24">
        <v>7316822</v>
      </c>
      <c r="F59" s="76">
        <v>7982474</v>
      </c>
      <c r="G59" s="24">
        <v>3420509</v>
      </c>
      <c r="H59" s="24">
        <v>7764239</v>
      </c>
      <c r="I59" s="24">
        <v>10633716</v>
      </c>
      <c r="J59" s="24">
        <v>5153417</v>
      </c>
      <c r="K59" s="24">
        <v>7220227</v>
      </c>
      <c r="L59" s="24">
        <f t="shared" si="5"/>
        <v>82405245</v>
      </c>
      <c r="M59" s="53">
        <f t="shared" si="4"/>
        <v>99615949</v>
      </c>
    </row>
    <row r="60" spans="1:13" ht="15.75" x14ac:dyDescent="0.25">
      <c r="A60" s="7" t="s">
        <v>26</v>
      </c>
      <c r="B60" s="62">
        <v>18543786</v>
      </c>
      <c r="C60" s="57">
        <v>35452895</v>
      </c>
      <c r="D60" s="24">
        <v>5353564</v>
      </c>
      <c r="E60" s="24">
        <v>8936330</v>
      </c>
      <c r="F60" s="76">
        <v>9553085</v>
      </c>
      <c r="G60" s="24">
        <v>4131907</v>
      </c>
      <c r="H60" s="24">
        <v>9237943</v>
      </c>
      <c r="I60" s="24">
        <v>12641173</v>
      </c>
      <c r="J60" s="24">
        <v>6116953</v>
      </c>
      <c r="K60" s="24">
        <v>8564769</v>
      </c>
      <c r="L60" s="24">
        <f t="shared" si="5"/>
        <v>99988619</v>
      </c>
      <c r="M60" s="53">
        <f t="shared" si="4"/>
        <v>118532405</v>
      </c>
    </row>
    <row r="61" spans="1:13" ht="15.75" x14ac:dyDescent="0.25">
      <c r="A61" s="7" t="s">
        <v>27</v>
      </c>
      <c r="B61" s="62">
        <v>11961552</v>
      </c>
      <c r="C61" s="57">
        <v>8281470</v>
      </c>
      <c r="D61" s="24">
        <v>4780071</v>
      </c>
      <c r="E61" s="24">
        <v>6972275</v>
      </c>
      <c r="F61" s="76">
        <v>8826537</v>
      </c>
      <c r="G61" s="24">
        <v>3902234</v>
      </c>
      <c r="H61" s="24">
        <v>8693307</v>
      </c>
      <c r="I61" s="24">
        <v>11985644</v>
      </c>
      <c r="J61" s="24">
        <v>5626965</v>
      </c>
      <c r="K61" s="24">
        <v>8218564</v>
      </c>
      <c r="L61" s="24">
        <f t="shared" si="5"/>
        <v>67287067</v>
      </c>
      <c r="M61" s="53">
        <f t="shared" si="4"/>
        <v>79248619</v>
      </c>
    </row>
    <row r="62" spans="1:13" ht="15.75" x14ac:dyDescent="0.25">
      <c r="A62" s="7" t="s">
        <v>28</v>
      </c>
      <c r="B62" s="62">
        <v>17054891</v>
      </c>
      <c r="C62" s="57">
        <v>27977310</v>
      </c>
      <c r="D62" s="24">
        <v>4360713</v>
      </c>
      <c r="E62" s="24">
        <v>7382418</v>
      </c>
      <c r="F62" s="76">
        <v>7808492</v>
      </c>
      <c r="G62" s="24">
        <v>3337667</v>
      </c>
      <c r="H62" s="24">
        <v>7580383</v>
      </c>
      <c r="I62" s="24">
        <v>10295636</v>
      </c>
      <c r="J62" s="24">
        <v>4845290</v>
      </c>
      <c r="K62" s="24">
        <v>7020416</v>
      </c>
      <c r="L62" s="24">
        <f t="shared" si="5"/>
        <v>80608325</v>
      </c>
      <c r="M62" s="53">
        <f t="shared" si="4"/>
        <v>97663216</v>
      </c>
    </row>
    <row r="63" spans="1:13" ht="15.75" x14ac:dyDescent="0.25">
      <c r="A63" s="7" t="s">
        <v>29</v>
      </c>
      <c r="B63" s="62">
        <v>16736635</v>
      </c>
      <c r="C63" s="57">
        <v>27815716</v>
      </c>
      <c r="D63" s="24">
        <v>4287469</v>
      </c>
      <c r="E63" s="24">
        <v>7312568</v>
      </c>
      <c r="F63" s="76">
        <v>7749512</v>
      </c>
      <c r="G63" s="24">
        <v>3329769</v>
      </c>
      <c r="H63" s="24">
        <v>7500746</v>
      </c>
      <c r="I63" s="24">
        <v>10329578</v>
      </c>
      <c r="J63" s="24">
        <v>4974432</v>
      </c>
      <c r="K63" s="24">
        <v>6986379</v>
      </c>
      <c r="L63" s="24">
        <f t="shared" si="5"/>
        <v>80286169</v>
      </c>
      <c r="M63" s="53">
        <f t="shared" si="4"/>
        <v>97022804</v>
      </c>
    </row>
    <row r="64" spans="1:13" ht="15.75" x14ac:dyDescent="0.25">
      <c r="A64" s="8" t="s">
        <v>30</v>
      </c>
      <c r="B64" s="65">
        <v>9586702</v>
      </c>
      <c r="C64" s="59">
        <v>29145177</v>
      </c>
      <c r="D64" s="25">
        <v>4402291</v>
      </c>
      <c r="E64" s="25">
        <v>7419422</v>
      </c>
      <c r="F64" s="78">
        <v>7971660</v>
      </c>
      <c r="G64" s="25">
        <v>3377366</v>
      </c>
      <c r="H64" s="25">
        <v>7544207</v>
      </c>
      <c r="I64" s="25">
        <v>10387713</v>
      </c>
      <c r="J64" s="25">
        <v>5167916</v>
      </c>
      <c r="K64" s="25">
        <v>6970710</v>
      </c>
      <c r="L64" s="25">
        <f t="shared" si="5"/>
        <v>82386462</v>
      </c>
      <c r="M64" s="68">
        <f t="shared" si="4"/>
        <v>91973164</v>
      </c>
    </row>
    <row r="65" spans="1:13" x14ac:dyDescent="0.25">
      <c r="M65" s="69"/>
    </row>
    <row r="66" spans="1:13" ht="15.75" x14ac:dyDescent="0.25">
      <c r="A66" s="2" t="s">
        <v>5</v>
      </c>
      <c r="B66" s="26">
        <f t="shared" ref="B66:F66" si="6">SUM(B41:B64)</f>
        <v>330022580</v>
      </c>
      <c r="C66" s="26">
        <f t="shared" si="6"/>
        <v>598560391</v>
      </c>
      <c r="D66" s="26">
        <f t="shared" si="6"/>
        <v>101887856</v>
      </c>
      <c r="E66" s="26">
        <f t="shared" si="6"/>
        <v>167643999</v>
      </c>
      <c r="F66" s="26">
        <f t="shared" si="6"/>
        <v>191371437</v>
      </c>
      <c r="G66" s="26">
        <f>SUM(G41:G64)</f>
        <v>82897307</v>
      </c>
      <c r="H66" s="26">
        <f>SUM(H41:H64)</f>
        <v>183699638</v>
      </c>
      <c r="I66" s="26">
        <f>SUM(I41:I64)</f>
        <v>254454947</v>
      </c>
      <c r="J66" s="26">
        <f>SUM(J41:J64)</f>
        <v>122098699</v>
      </c>
      <c r="K66" s="26">
        <f t="shared" ref="K66" si="7">SUM(K41:K64)</f>
        <v>171734347</v>
      </c>
      <c r="L66" s="26">
        <f>SUM(C66:K66)</f>
        <v>1874348621</v>
      </c>
      <c r="M66" s="70">
        <f>L66+B66</f>
        <v>2204371201</v>
      </c>
    </row>
    <row r="68" spans="1:13" ht="18.75" x14ac:dyDescent="0.3">
      <c r="A68" s="50" t="s">
        <v>43</v>
      </c>
    </row>
    <row r="70" spans="1:13" ht="15.75" x14ac:dyDescent="0.25">
      <c r="A70" s="2"/>
      <c r="B70" s="60" t="s">
        <v>0</v>
      </c>
      <c r="C70" s="55" t="s">
        <v>1</v>
      </c>
      <c r="D70" s="28" t="s">
        <v>2</v>
      </c>
      <c r="E70" s="28" t="s">
        <v>3</v>
      </c>
      <c r="F70" s="4" t="s">
        <v>4</v>
      </c>
      <c r="G70" s="28" t="s">
        <v>36</v>
      </c>
      <c r="H70" s="28" t="s">
        <v>37</v>
      </c>
      <c r="I70" s="28" t="s">
        <v>38</v>
      </c>
      <c r="J70" s="28" t="s">
        <v>39</v>
      </c>
      <c r="K70" s="28" t="s">
        <v>44</v>
      </c>
      <c r="L70" s="28" t="s">
        <v>40</v>
      </c>
      <c r="M70" s="79" t="s">
        <v>41</v>
      </c>
    </row>
    <row r="71" spans="1:13" ht="15.75" x14ac:dyDescent="0.25">
      <c r="A71" s="6" t="s">
        <v>7</v>
      </c>
      <c r="B71" s="61">
        <v>87317446</v>
      </c>
      <c r="C71" s="56">
        <v>51991411</v>
      </c>
      <c r="D71" s="23">
        <v>30617378</v>
      </c>
      <c r="E71" s="23">
        <v>43464690</v>
      </c>
      <c r="F71" s="75">
        <v>57425955</v>
      </c>
      <c r="G71" s="23">
        <v>25103915</v>
      </c>
      <c r="H71" s="23">
        <v>56246724</v>
      </c>
      <c r="I71" s="23">
        <v>76772322</v>
      </c>
      <c r="J71" s="23">
        <v>37149010</v>
      </c>
      <c r="K71" s="23">
        <v>52821146</v>
      </c>
      <c r="L71" s="23">
        <f>SUM(C71:K71)</f>
        <v>431592551</v>
      </c>
      <c r="M71" s="67">
        <f t="shared" ref="M71:M94" si="8">L71+B71</f>
        <v>518909997</v>
      </c>
    </row>
    <row r="72" spans="1:13" ht="15.75" x14ac:dyDescent="0.25">
      <c r="A72" s="7" t="s">
        <v>8</v>
      </c>
      <c r="B72" s="62">
        <v>93905570</v>
      </c>
      <c r="C72" s="57">
        <v>186481331</v>
      </c>
      <c r="D72" s="24">
        <v>28315606</v>
      </c>
      <c r="E72" s="24">
        <v>48129868</v>
      </c>
      <c r="F72" s="76">
        <v>52216953</v>
      </c>
      <c r="G72" s="24">
        <v>22295784</v>
      </c>
      <c r="H72" s="24">
        <v>49917615</v>
      </c>
      <c r="I72" s="24">
        <v>67824774</v>
      </c>
      <c r="J72" s="24">
        <v>32146367</v>
      </c>
      <c r="K72" s="24">
        <v>46734671</v>
      </c>
      <c r="L72" s="24">
        <f t="shared" ref="L72:L94" si="9">SUM(C72:K72)</f>
        <v>534062969</v>
      </c>
      <c r="M72" s="53">
        <f t="shared" si="8"/>
        <v>627968539</v>
      </c>
    </row>
    <row r="73" spans="1:13" ht="15.75" x14ac:dyDescent="0.25">
      <c r="A73" s="7" t="s">
        <v>9</v>
      </c>
      <c r="B73" s="62">
        <v>52230263</v>
      </c>
      <c r="C73" s="57">
        <v>203076287</v>
      </c>
      <c r="D73" s="24">
        <v>30073098</v>
      </c>
      <c r="E73" s="24">
        <v>51158575</v>
      </c>
      <c r="F73" s="76">
        <v>56081231</v>
      </c>
      <c r="G73" s="24">
        <v>23682876</v>
      </c>
      <c r="H73" s="24">
        <v>51440670</v>
      </c>
      <c r="I73" s="24">
        <v>72073298</v>
      </c>
      <c r="J73" s="24">
        <v>35320135</v>
      </c>
      <c r="K73" s="24">
        <v>49576024</v>
      </c>
      <c r="L73" s="24">
        <f t="shared" si="9"/>
        <v>572482194</v>
      </c>
      <c r="M73" s="53">
        <f t="shared" si="8"/>
        <v>624712457</v>
      </c>
    </row>
    <row r="74" spans="1:13" ht="15.75" x14ac:dyDescent="0.25">
      <c r="A74" s="7" t="s">
        <v>10</v>
      </c>
      <c r="B74" s="62">
        <v>71812721</v>
      </c>
      <c r="C74" s="57">
        <v>217990654</v>
      </c>
      <c r="D74" s="24">
        <v>33149463</v>
      </c>
      <c r="E74" s="24">
        <v>55487420</v>
      </c>
      <c r="F74" s="76">
        <v>61591671</v>
      </c>
      <c r="G74" s="24">
        <v>26049218</v>
      </c>
      <c r="H74" s="24">
        <v>58285146</v>
      </c>
      <c r="I74" s="24">
        <v>76928813</v>
      </c>
      <c r="J74" s="24">
        <v>39856688</v>
      </c>
      <c r="K74" s="24">
        <v>54430141</v>
      </c>
      <c r="L74" s="24">
        <f t="shared" si="9"/>
        <v>623769214</v>
      </c>
      <c r="M74" s="53">
        <f t="shared" si="8"/>
        <v>695581935</v>
      </c>
    </row>
    <row r="75" spans="1:13" ht="15.75" x14ac:dyDescent="0.25">
      <c r="A75" s="7" t="s">
        <v>11</v>
      </c>
      <c r="B75" s="62">
        <v>50891589</v>
      </c>
      <c r="C75" s="57">
        <v>220088584</v>
      </c>
      <c r="D75" s="24">
        <v>33758098</v>
      </c>
      <c r="E75" s="24">
        <v>56250197</v>
      </c>
      <c r="F75" s="76">
        <v>63304288</v>
      </c>
      <c r="G75" s="24">
        <v>26480931</v>
      </c>
      <c r="H75" s="24">
        <v>59881058</v>
      </c>
      <c r="I75" s="24">
        <v>80118791</v>
      </c>
      <c r="J75" s="24">
        <v>38355321</v>
      </c>
      <c r="K75" s="24">
        <v>55500156</v>
      </c>
      <c r="L75" s="24">
        <f t="shared" si="9"/>
        <v>633737424</v>
      </c>
      <c r="M75" s="53">
        <f t="shared" si="8"/>
        <v>684629013</v>
      </c>
    </row>
    <row r="76" spans="1:13" ht="15.75" x14ac:dyDescent="0.25">
      <c r="A76" s="51" t="s">
        <v>12</v>
      </c>
      <c r="B76" s="63">
        <v>248520422</v>
      </c>
      <c r="C76" s="58">
        <v>235445974</v>
      </c>
      <c r="D76" s="52">
        <v>34936886</v>
      </c>
      <c r="E76" s="52">
        <v>58993259</v>
      </c>
      <c r="F76" s="77">
        <v>66066698</v>
      </c>
      <c r="G76" s="52">
        <v>28886291</v>
      </c>
      <c r="H76" s="52">
        <v>64805715</v>
      </c>
      <c r="I76" s="52">
        <v>86940057</v>
      </c>
      <c r="J76" s="52">
        <v>41667865</v>
      </c>
      <c r="K76" s="52">
        <v>57110269</v>
      </c>
      <c r="L76" s="52">
        <f t="shared" si="9"/>
        <v>674853014</v>
      </c>
      <c r="M76" s="43">
        <f t="shared" si="8"/>
        <v>923373436</v>
      </c>
    </row>
    <row r="77" spans="1:13" ht="15.75" x14ac:dyDescent="0.25">
      <c r="A77" s="7" t="s">
        <v>13</v>
      </c>
      <c r="B77" s="62">
        <v>66633263</v>
      </c>
      <c r="C77" s="57">
        <v>222378371</v>
      </c>
      <c r="D77" s="24">
        <v>33825852</v>
      </c>
      <c r="E77" s="24">
        <v>57214126</v>
      </c>
      <c r="F77" s="76">
        <v>62647672</v>
      </c>
      <c r="G77" s="24">
        <v>26386580</v>
      </c>
      <c r="H77" s="24">
        <v>59647306</v>
      </c>
      <c r="I77" s="24">
        <v>80807098</v>
      </c>
      <c r="J77" s="24">
        <v>39941480</v>
      </c>
      <c r="K77" s="24">
        <v>55607109</v>
      </c>
      <c r="L77" s="24">
        <f t="shared" si="9"/>
        <v>638455594</v>
      </c>
      <c r="M77" s="53">
        <f t="shared" si="8"/>
        <v>705088857</v>
      </c>
    </row>
    <row r="78" spans="1:13" ht="15.75" x14ac:dyDescent="0.25">
      <c r="A78" s="7" t="s">
        <v>14</v>
      </c>
      <c r="B78" s="62">
        <v>109639473</v>
      </c>
      <c r="C78" s="57">
        <v>178450177</v>
      </c>
      <c r="D78" s="24">
        <v>27808316</v>
      </c>
      <c r="E78" s="24">
        <v>47016641</v>
      </c>
      <c r="F78" s="76">
        <v>52336113</v>
      </c>
      <c r="G78" s="24">
        <v>22287186</v>
      </c>
      <c r="H78" s="24">
        <v>49376218</v>
      </c>
      <c r="I78" s="24">
        <v>68270255</v>
      </c>
      <c r="J78" s="24">
        <v>33144770</v>
      </c>
      <c r="K78" s="24">
        <v>46709749</v>
      </c>
      <c r="L78" s="24">
        <f t="shared" si="9"/>
        <v>525399425</v>
      </c>
      <c r="M78" s="53">
        <f t="shared" si="8"/>
        <v>635038898</v>
      </c>
    </row>
    <row r="79" spans="1:13" ht="15.75" x14ac:dyDescent="0.25">
      <c r="A79" s="7" t="s">
        <v>15</v>
      </c>
      <c r="B79" s="62">
        <v>62445122</v>
      </c>
      <c r="C79" s="57">
        <v>201852230</v>
      </c>
      <c r="D79" s="24">
        <v>30999180</v>
      </c>
      <c r="E79" s="24">
        <v>51647875</v>
      </c>
      <c r="F79" s="76">
        <v>57990982</v>
      </c>
      <c r="G79" s="24">
        <v>24429224</v>
      </c>
      <c r="H79" s="24">
        <v>54883851</v>
      </c>
      <c r="I79" s="24">
        <v>74664891</v>
      </c>
      <c r="J79" s="24">
        <v>36790782</v>
      </c>
      <c r="K79" s="24">
        <v>51177962</v>
      </c>
      <c r="L79" s="24">
        <f t="shared" si="9"/>
        <v>584436977</v>
      </c>
      <c r="M79" s="53">
        <f t="shared" si="8"/>
        <v>646882099</v>
      </c>
    </row>
    <row r="80" spans="1:13" ht="15.75" x14ac:dyDescent="0.25">
      <c r="A80" s="7" t="s">
        <v>16</v>
      </c>
      <c r="B80" s="62">
        <v>145775072</v>
      </c>
      <c r="C80" s="57">
        <v>220495714</v>
      </c>
      <c r="D80" s="24">
        <v>33550453</v>
      </c>
      <c r="E80" s="24">
        <v>57084857</v>
      </c>
      <c r="F80" s="76">
        <v>62947112</v>
      </c>
      <c r="G80" s="24">
        <v>26405376</v>
      </c>
      <c r="H80" s="24">
        <v>57547281</v>
      </c>
      <c r="I80" s="24">
        <v>80871719</v>
      </c>
      <c r="J80" s="24">
        <v>38035915</v>
      </c>
      <c r="K80" s="24">
        <v>55409835</v>
      </c>
      <c r="L80" s="24">
        <f t="shared" si="9"/>
        <v>632348262</v>
      </c>
      <c r="M80" s="53">
        <f t="shared" si="8"/>
        <v>778123334</v>
      </c>
    </row>
    <row r="81" spans="1:13" ht="15.75" x14ac:dyDescent="0.25">
      <c r="A81" s="7" t="s">
        <v>17</v>
      </c>
      <c r="B81" s="64">
        <v>0</v>
      </c>
      <c r="C81" s="57"/>
      <c r="D81" s="24">
        <v>447715</v>
      </c>
      <c r="E81" s="24">
        <v>0</v>
      </c>
      <c r="F81" s="76">
        <v>6620949</v>
      </c>
      <c r="G81" s="24">
        <v>1276971</v>
      </c>
      <c r="H81" s="24">
        <v>1543063</v>
      </c>
      <c r="I81" s="24">
        <v>5666203</v>
      </c>
      <c r="J81" s="24">
        <v>5157409</v>
      </c>
      <c r="K81" s="24">
        <v>8989275</v>
      </c>
      <c r="L81" s="24">
        <f t="shared" si="9"/>
        <v>29701585</v>
      </c>
      <c r="M81" s="53">
        <f t="shared" si="8"/>
        <v>29701585</v>
      </c>
    </row>
    <row r="82" spans="1:13" ht="15.75" x14ac:dyDescent="0.25">
      <c r="A82" s="7" t="s">
        <v>18</v>
      </c>
      <c r="B82" s="64">
        <v>0</v>
      </c>
      <c r="C82" s="57">
        <v>0</v>
      </c>
      <c r="D82" s="24">
        <v>0</v>
      </c>
      <c r="E82" s="24">
        <v>0</v>
      </c>
      <c r="F82" s="76">
        <v>29180779</v>
      </c>
      <c r="G82" s="24">
        <v>21707746</v>
      </c>
      <c r="H82" s="24">
        <v>50475007</v>
      </c>
      <c r="I82" s="24">
        <v>69318145</v>
      </c>
      <c r="J82" s="24">
        <v>34856495</v>
      </c>
      <c r="K82" s="24">
        <v>47858608</v>
      </c>
      <c r="L82" s="24">
        <f t="shared" si="9"/>
        <v>253396780</v>
      </c>
      <c r="M82" s="53">
        <f t="shared" si="8"/>
        <v>253396780</v>
      </c>
    </row>
    <row r="83" spans="1:13" ht="15.75" x14ac:dyDescent="0.25">
      <c r="A83" s="7" t="s">
        <v>19</v>
      </c>
      <c r="B83" s="62">
        <v>136394780</v>
      </c>
      <c r="C83" s="57">
        <v>203468935</v>
      </c>
      <c r="D83" s="24">
        <v>31893079</v>
      </c>
      <c r="E83" s="24">
        <v>54307472</v>
      </c>
      <c r="F83" s="76">
        <v>59020735</v>
      </c>
      <c r="G83" s="24">
        <v>25172495</v>
      </c>
      <c r="H83" s="24">
        <v>56051989</v>
      </c>
      <c r="I83" s="24">
        <v>77047265</v>
      </c>
      <c r="J83" s="24">
        <v>36204805</v>
      </c>
      <c r="K83" s="24">
        <v>52729278</v>
      </c>
      <c r="L83" s="24">
        <f t="shared" si="9"/>
        <v>595896053</v>
      </c>
      <c r="M83" s="53">
        <f t="shared" si="8"/>
        <v>732290833</v>
      </c>
    </row>
    <row r="84" spans="1:13" ht="15.75" x14ac:dyDescent="0.25">
      <c r="A84" s="7" t="s">
        <v>20</v>
      </c>
      <c r="B84" s="62">
        <v>73061719</v>
      </c>
      <c r="C84" s="57">
        <v>218886282</v>
      </c>
      <c r="D84" s="24">
        <v>33019439</v>
      </c>
      <c r="E84" s="24">
        <v>55990160</v>
      </c>
      <c r="F84" s="76">
        <v>61173070</v>
      </c>
      <c r="G84" s="24">
        <v>26021023</v>
      </c>
      <c r="H84" s="24">
        <v>56922710</v>
      </c>
      <c r="I84" s="24">
        <v>79178522</v>
      </c>
      <c r="J84" s="24">
        <v>38677052</v>
      </c>
      <c r="K84" s="24">
        <v>54484777</v>
      </c>
      <c r="L84" s="24">
        <f t="shared" si="9"/>
        <v>624353035</v>
      </c>
      <c r="M84" s="53">
        <f t="shared" si="8"/>
        <v>697414754</v>
      </c>
    </row>
    <row r="85" spans="1:13" ht="15.75" x14ac:dyDescent="0.25">
      <c r="A85" s="7" t="s">
        <v>21</v>
      </c>
      <c r="B85" s="62">
        <v>121591294</v>
      </c>
      <c r="C85" s="57">
        <v>187671166</v>
      </c>
      <c r="D85" s="24">
        <v>29709895</v>
      </c>
      <c r="E85" s="24">
        <v>49569090</v>
      </c>
      <c r="F85" s="76">
        <v>53165916</v>
      </c>
      <c r="G85" s="24">
        <v>23228717</v>
      </c>
      <c r="H85" s="24">
        <v>52011702</v>
      </c>
      <c r="I85" s="24">
        <v>71614803</v>
      </c>
      <c r="J85" s="24">
        <v>33539706</v>
      </c>
      <c r="K85" s="24">
        <v>49235104</v>
      </c>
      <c r="L85" s="24">
        <f t="shared" si="9"/>
        <v>549746099</v>
      </c>
      <c r="M85" s="53">
        <f t="shared" si="8"/>
        <v>671337393</v>
      </c>
    </row>
    <row r="86" spans="1:13" ht="15.75" x14ac:dyDescent="0.25">
      <c r="A86" s="7" t="s">
        <v>22</v>
      </c>
      <c r="B86" s="62">
        <v>116683183</v>
      </c>
      <c r="C86" s="57">
        <v>182485729</v>
      </c>
      <c r="D86" s="24">
        <v>28744111</v>
      </c>
      <c r="E86" s="24">
        <v>47979924</v>
      </c>
      <c r="F86" s="76">
        <v>52374683</v>
      </c>
      <c r="G86" s="24">
        <v>22513958</v>
      </c>
      <c r="H86" s="24">
        <v>50401950</v>
      </c>
      <c r="I86" s="24">
        <v>67970684</v>
      </c>
      <c r="J86" s="24">
        <v>33254280</v>
      </c>
      <c r="K86" s="24">
        <v>47205143</v>
      </c>
      <c r="L86" s="24">
        <f t="shared" si="9"/>
        <v>532930462</v>
      </c>
      <c r="M86" s="53">
        <f t="shared" si="8"/>
        <v>649613645</v>
      </c>
    </row>
    <row r="87" spans="1:13" ht="15.75" x14ac:dyDescent="0.25">
      <c r="A87" s="7" t="s">
        <v>23</v>
      </c>
      <c r="B87" s="62">
        <v>128791090</v>
      </c>
      <c r="C87" s="57">
        <v>53828393</v>
      </c>
      <c r="D87" s="24">
        <v>30624654</v>
      </c>
      <c r="E87" s="24">
        <v>45242846</v>
      </c>
      <c r="F87" s="76">
        <v>57806134</v>
      </c>
      <c r="G87" s="24">
        <v>25430008</v>
      </c>
      <c r="H87" s="24">
        <v>56443101</v>
      </c>
      <c r="I87" s="24">
        <v>77147702</v>
      </c>
      <c r="J87" s="24">
        <v>38985761</v>
      </c>
      <c r="K87" s="24">
        <v>53132974</v>
      </c>
      <c r="L87" s="24">
        <f t="shared" si="9"/>
        <v>438641573</v>
      </c>
      <c r="M87" s="53">
        <f t="shared" si="8"/>
        <v>567432663</v>
      </c>
    </row>
    <row r="88" spans="1:13" ht="15.75" x14ac:dyDescent="0.25">
      <c r="A88" s="7" t="s">
        <v>24</v>
      </c>
      <c r="B88" s="62">
        <v>66468715</v>
      </c>
      <c r="C88" s="57">
        <v>217617716</v>
      </c>
      <c r="D88" s="24">
        <v>32936337</v>
      </c>
      <c r="E88" s="24">
        <v>55915827</v>
      </c>
      <c r="F88" s="76">
        <v>61150045</v>
      </c>
      <c r="G88" s="24">
        <v>26015649</v>
      </c>
      <c r="H88" s="24">
        <v>58185141</v>
      </c>
      <c r="I88" s="24">
        <v>76954974</v>
      </c>
      <c r="J88" s="24">
        <v>36961019</v>
      </c>
      <c r="K88" s="24">
        <v>54413343</v>
      </c>
      <c r="L88" s="24">
        <f t="shared" si="9"/>
        <v>620150051</v>
      </c>
      <c r="M88" s="53">
        <f t="shared" si="8"/>
        <v>686618766</v>
      </c>
    </row>
    <row r="89" spans="1:13" ht="15.75" x14ac:dyDescent="0.25">
      <c r="A89" s="7" t="s">
        <v>25</v>
      </c>
      <c r="B89" s="62">
        <v>127455317</v>
      </c>
      <c r="C89" s="57">
        <v>204226667</v>
      </c>
      <c r="D89" s="24">
        <v>31929050</v>
      </c>
      <c r="E89" s="24">
        <v>52878456</v>
      </c>
      <c r="F89" s="76">
        <v>58421511</v>
      </c>
      <c r="G89" s="24">
        <v>25025549</v>
      </c>
      <c r="H89" s="24">
        <v>56466499</v>
      </c>
      <c r="I89" s="24">
        <v>77487696</v>
      </c>
      <c r="J89" s="24">
        <v>37568578</v>
      </c>
      <c r="K89" s="24">
        <v>52991654</v>
      </c>
      <c r="L89" s="24">
        <f t="shared" si="9"/>
        <v>596995660</v>
      </c>
      <c r="M89" s="53">
        <f t="shared" si="8"/>
        <v>724450977</v>
      </c>
    </row>
    <row r="90" spans="1:13" ht="15.75" x14ac:dyDescent="0.25">
      <c r="A90" s="7" t="s">
        <v>26</v>
      </c>
      <c r="B90" s="62">
        <v>115819748</v>
      </c>
      <c r="C90" s="57">
        <v>214312300</v>
      </c>
      <c r="D90" s="24">
        <v>32527585</v>
      </c>
      <c r="E90" s="24">
        <v>54525754</v>
      </c>
      <c r="F90" s="76">
        <v>58485721</v>
      </c>
      <c r="G90" s="24">
        <v>25343851</v>
      </c>
      <c r="H90" s="24">
        <v>56765013</v>
      </c>
      <c r="I90" s="24">
        <v>77480916</v>
      </c>
      <c r="J90" s="24">
        <v>37682180</v>
      </c>
      <c r="K90" s="24">
        <v>53223193</v>
      </c>
      <c r="L90" s="24">
        <f t="shared" si="9"/>
        <v>610346513</v>
      </c>
      <c r="M90" s="53">
        <f t="shared" si="8"/>
        <v>726166261</v>
      </c>
    </row>
    <row r="91" spans="1:13" ht="15.75" x14ac:dyDescent="0.25">
      <c r="A91" s="7" t="s">
        <v>27</v>
      </c>
      <c r="B91" s="62">
        <v>80303501</v>
      </c>
      <c r="C91" s="57">
        <v>54524366</v>
      </c>
      <c r="D91" s="24">
        <v>31515198</v>
      </c>
      <c r="E91" s="24">
        <v>45981064</v>
      </c>
      <c r="F91" s="76">
        <v>58862733</v>
      </c>
      <c r="G91" s="24">
        <v>26131792</v>
      </c>
      <c r="H91" s="24">
        <v>58031329</v>
      </c>
      <c r="I91" s="24">
        <v>79613516</v>
      </c>
      <c r="J91" s="24">
        <v>37460747</v>
      </c>
      <c r="K91" s="24">
        <v>55249991</v>
      </c>
      <c r="L91" s="24">
        <f t="shared" si="9"/>
        <v>447370736</v>
      </c>
      <c r="M91" s="53">
        <f t="shared" si="8"/>
        <v>527674237</v>
      </c>
    </row>
    <row r="92" spans="1:13" ht="15.75" x14ac:dyDescent="0.25">
      <c r="A92" s="7" t="s">
        <v>28</v>
      </c>
      <c r="B92" s="62">
        <v>116478978</v>
      </c>
      <c r="C92" s="57">
        <v>186503987</v>
      </c>
      <c r="D92" s="24">
        <v>29211255</v>
      </c>
      <c r="E92" s="24">
        <v>49705318</v>
      </c>
      <c r="F92" s="76">
        <v>53149591</v>
      </c>
      <c r="G92" s="24">
        <v>22792735</v>
      </c>
      <c r="H92" s="24">
        <v>51369734</v>
      </c>
      <c r="I92" s="24">
        <v>70148167</v>
      </c>
      <c r="J92" s="24">
        <v>32858271</v>
      </c>
      <c r="K92" s="24">
        <v>48158039</v>
      </c>
      <c r="L92" s="24">
        <f t="shared" si="9"/>
        <v>543897097</v>
      </c>
      <c r="M92" s="53">
        <f t="shared" si="8"/>
        <v>660376075</v>
      </c>
    </row>
    <row r="93" spans="1:13" ht="15.75" x14ac:dyDescent="0.25">
      <c r="A93" s="7" t="s">
        <v>29</v>
      </c>
      <c r="B93" s="62">
        <v>109425069</v>
      </c>
      <c r="C93" s="57">
        <v>179100477</v>
      </c>
      <c r="D93" s="24">
        <v>27755047</v>
      </c>
      <c r="E93" s="24">
        <v>47578956</v>
      </c>
      <c r="F93" s="76">
        <v>51058107</v>
      </c>
      <c r="G93" s="24">
        <v>21996915</v>
      </c>
      <c r="H93" s="24">
        <v>49408455</v>
      </c>
      <c r="I93" s="24">
        <v>68055944</v>
      </c>
      <c r="J93" s="24">
        <v>32884588</v>
      </c>
      <c r="K93" s="24">
        <v>46507480</v>
      </c>
      <c r="L93" s="24">
        <f t="shared" si="9"/>
        <v>524345969</v>
      </c>
      <c r="M93" s="53">
        <f t="shared" si="8"/>
        <v>633771038</v>
      </c>
    </row>
    <row r="94" spans="1:13" ht="15.75" x14ac:dyDescent="0.25">
      <c r="A94" s="8" t="s">
        <v>30</v>
      </c>
      <c r="B94" s="65">
        <v>66098460</v>
      </c>
      <c r="C94" s="59">
        <v>197615114</v>
      </c>
      <c r="D94" s="25">
        <v>29956177</v>
      </c>
      <c r="E94" s="25">
        <v>50857869</v>
      </c>
      <c r="F94" s="78">
        <v>55191376</v>
      </c>
      <c r="G94" s="25">
        <v>23429802</v>
      </c>
      <c r="H94" s="25">
        <v>52565715</v>
      </c>
      <c r="I94" s="25">
        <v>72218231</v>
      </c>
      <c r="J94" s="25">
        <v>36121404</v>
      </c>
      <c r="K94" s="25">
        <v>49070432</v>
      </c>
      <c r="L94" s="25">
        <f t="shared" si="9"/>
        <v>567026120</v>
      </c>
      <c r="M94" s="68">
        <f t="shared" si="8"/>
        <v>633124580</v>
      </c>
    </row>
    <row r="95" spans="1:13" x14ac:dyDescent="0.25">
      <c r="M95" s="69"/>
    </row>
    <row r="96" spans="1:13" ht="15.75" x14ac:dyDescent="0.25">
      <c r="A96" s="54" t="s">
        <v>5</v>
      </c>
      <c r="B96" s="26">
        <f t="shared" ref="B96:G96" si="10">SUM(B71:B94)</f>
        <v>2247742795</v>
      </c>
      <c r="C96" s="26">
        <f t="shared" si="10"/>
        <v>4038491865</v>
      </c>
      <c r="D96" s="26">
        <f t="shared" si="10"/>
        <v>687303872</v>
      </c>
      <c r="E96" s="26">
        <f t="shared" si="10"/>
        <v>1136980244</v>
      </c>
      <c r="F96" s="26">
        <f t="shared" si="10"/>
        <v>1308270025</v>
      </c>
      <c r="G96" s="26">
        <f t="shared" si="10"/>
        <v>568094592</v>
      </c>
      <c r="H96" s="26">
        <f t="shared" ref="H96" si="11">SUM(H71:H94)</f>
        <v>1268672992</v>
      </c>
      <c r="I96" s="26">
        <f t="shared" ref="I96:K96" si="12">SUM(I71:I94)</f>
        <v>1735174786</v>
      </c>
      <c r="J96" s="26">
        <f t="shared" si="12"/>
        <v>844620628</v>
      </c>
      <c r="K96" s="26">
        <f t="shared" si="12"/>
        <v>1198326353</v>
      </c>
      <c r="L96" s="26">
        <f>SUM(C96:J96)</f>
        <v>11587609004</v>
      </c>
      <c r="M96" s="70">
        <f>L96+B96</f>
        <v>13835351799</v>
      </c>
    </row>
  </sheetData>
  <pageMargins left="0.25" right="0.25" top="0.75" bottom="0.75" header="0.3" footer="0.3"/>
  <pageSetup paperSize="9" scale="4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2" sqref="A1:XFD1048576"/>
    </sheetView>
  </sheetViews>
  <sheetFormatPr defaultRowHeight="15" x14ac:dyDescent="0.25"/>
  <cols>
    <col min="1" max="1" width="51.85546875" bestFit="1" customWidth="1"/>
    <col min="2" max="2" width="9" bestFit="1" customWidth="1"/>
    <col min="3" max="3" width="11.85546875" bestFit="1" customWidth="1"/>
    <col min="4" max="4" width="7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</vt:lpstr>
      <vt:lpstr>TU (update pckg)</vt:lpstr>
      <vt:lpstr>Words</vt:lpstr>
      <vt:lpstr>Words (update pckg)</vt:lpstr>
      <vt:lpstr>Chars</vt:lpstr>
      <vt:lpstr>Chars (update pckg)</vt:lpstr>
      <vt:lpstr>STATS-ALL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2019-03-13T08:35:35Z</dcterms:modified>
  <cp:category/>
  <cp:contentStatus/>
</cp:coreProperties>
</file>