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0\"/>
    </mc:Choice>
  </mc:AlternateContent>
  <bookViews>
    <workbookView xWindow="0" yWindow="0" windowWidth="28800" windowHeight="13635"/>
  </bookViews>
  <sheets>
    <sheet name="MS dat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9" i="2" l="1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F29" i="2"/>
  <c r="D29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F28" i="2"/>
  <c r="D28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F27" i="2"/>
  <c r="D27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F26" i="2"/>
  <c r="D26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F25" i="2"/>
  <c r="D25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F24" i="2"/>
  <c r="D24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F23" i="2"/>
  <c r="D23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F22" i="2"/>
  <c r="D22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D21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D20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F19" i="2"/>
  <c r="D19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F18" i="2"/>
  <c r="D18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D17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F16" i="2"/>
  <c r="D16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F15" i="2"/>
  <c r="D15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D14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F13" i="2"/>
  <c r="D13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D12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D11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D10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F9" i="2"/>
  <c r="D9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F8" i="2"/>
  <c r="D8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F7" i="2"/>
  <c r="D7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F6" i="2"/>
  <c r="D6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F5" i="2"/>
  <c r="D5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F4" i="2"/>
  <c r="D4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F3" i="2"/>
  <c r="D3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F2" i="2"/>
  <c r="D2" i="2"/>
  <c r="BD28" i="2" l="1"/>
  <c r="BE28" i="2"/>
  <c r="BE29" i="2" l="1"/>
  <c r="BD29" i="2"/>
  <c r="BE27" i="2"/>
  <c r="BD27" i="2"/>
  <c r="BE26" i="2"/>
  <c r="BD26" i="2"/>
  <c r="BE25" i="2"/>
  <c r="BD25" i="2"/>
  <c r="BE24" i="2"/>
  <c r="BD24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E8" i="2"/>
  <c r="BD8" i="2"/>
  <c r="BE7" i="2"/>
  <c r="BD7" i="2"/>
  <c r="BE6" i="2"/>
  <c r="BD6" i="2"/>
  <c r="BE5" i="2"/>
  <c r="BD5" i="2"/>
  <c r="BE4" i="2"/>
  <c r="BD4" i="2"/>
  <c r="BE3" i="2"/>
  <c r="BD3" i="2"/>
  <c r="BE2" i="2"/>
  <c r="BD2" i="2"/>
</calcChain>
</file>

<file path=xl/sharedStrings.xml><?xml version="1.0" encoding="utf-8"?>
<sst xmlns="http://schemas.openxmlformats.org/spreadsheetml/2006/main" count="170" uniqueCount="152">
  <si>
    <t>Country</t>
  </si>
  <si>
    <t>Country Code</t>
  </si>
  <si>
    <t>Belgium</t>
  </si>
  <si>
    <t>BE</t>
  </si>
  <si>
    <t>Bulgaria</t>
  </si>
  <si>
    <t>BG</t>
  </si>
  <si>
    <t>Czech Republic</t>
  </si>
  <si>
    <t>CZ</t>
  </si>
  <si>
    <t>Denmark</t>
  </si>
  <si>
    <t>DK</t>
  </si>
  <si>
    <t>Germany</t>
  </si>
  <si>
    <t>DE</t>
  </si>
  <si>
    <t>Estonia</t>
  </si>
  <si>
    <t>EE</t>
  </si>
  <si>
    <t>Ireland</t>
  </si>
  <si>
    <t>IE</t>
  </si>
  <si>
    <t>Greece</t>
  </si>
  <si>
    <t>GR</t>
  </si>
  <si>
    <t>Spain</t>
  </si>
  <si>
    <t>ES</t>
  </si>
  <si>
    <t>France</t>
  </si>
  <si>
    <t>FR</t>
  </si>
  <si>
    <t>Italy</t>
  </si>
  <si>
    <t>IT</t>
  </si>
  <si>
    <t>Cyprus</t>
  </si>
  <si>
    <t>CY</t>
  </si>
  <si>
    <t>Latvia</t>
  </si>
  <si>
    <t>LV</t>
  </si>
  <si>
    <t>Lithuania</t>
  </si>
  <si>
    <t>LT</t>
  </si>
  <si>
    <t>Luxembourg</t>
  </si>
  <si>
    <t>LU</t>
  </si>
  <si>
    <t>Hungary</t>
  </si>
  <si>
    <t>HU</t>
  </si>
  <si>
    <t>Malta</t>
  </si>
  <si>
    <t>MT</t>
  </si>
  <si>
    <t>Netherlands</t>
  </si>
  <si>
    <t>NL</t>
  </si>
  <si>
    <t>Austria</t>
  </si>
  <si>
    <t>AT</t>
  </si>
  <si>
    <t>Poland</t>
  </si>
  <si>
    <t>PL</t>
  </si>
  <si>
    <t>Portugal</t>
  </si>
  <si>
    <t>PT</t>
  </si>
  <si>
    <t>Romania</t>
  </si>
  <si>
    <t>RO</t>
  </si>
  <si>
    <t>Slovenia</t>
  </si>
  <si>
    <t>SI</t>
  </si>
  <si>
    <t>Slovakia</t>
  </si>
  <si>
    <t>SK</t>
  </si>
  <si>
    <t>Finland</t>
  </si>
  <si>
    <t>FI</t>
  </si>
  <si>
    <t>Sweden</t>
  </si>
  <si>
    <t>SE</t>
  </si>
  <si>
    <t>United Kingdom</t>
  </si>
  <si>
    <t>UK</t>
  </si>
  <si>
    <t>Croatia</t>
  </si>
  <si>
    <t>HR</t>
  </si>
  <si>
    <t>QIS RWA G1</t>
  </si>
  <si>
    <t>QIS RWA G2</t>
  </si>
  <si>
    <t>QIS RWA Large G2</t>
  </si>
  <si>
    <t>QIS RWA Small G2</t>
  </si>
  <si>
    <t>QIS Capital G1</t>
  </si>
  <si>
    <t>QIS Capital G2</t>
  </si>
  <si>
    <t>QIS Capital Large G2</t>
  </si>
  <si>
    <t>QIS Capital Small G2</t>
  </si>
  <si>
    <t>QIS Tier1 G1</t>
  </si>
  <si>
    <t>QIS Tier1 G2</t>
  </si>
  <si>
    <t>QIS Tier1 Large G2</t>
  </si>
  <si>
    <t>QIS Tier1 Small G2</t>
  </si>
  <si>
    <t>Total banking assets Million EUR</t>
  </si>
  <si>
    <t>GDP Million EUR</t>
  </si>
  <si>
    <t>Total deposits Million EUR</t>
  </si>
  <si>
    <t>Eligible deposits Million EUR</t>
  </si>
  <si>
    <t>Covered deposits Million EUR</t>
  </si>
  <si>
    <t>Eligible ratio Million EUR</t>
  </si>
  <si>
    <t>Coverage ratio Million EUR</t>
  </si>
  <si>
    <t>Total capital solvency ratio for all banks</t>
  </si>
  <si>
    <t>Tier 1 solvency ratio for all banks</t>
  </si>
  <si>
    <t>Total capital solvency ratio for domestic banks</t>
  </si>
  <si>
    <t>Tier 1 solvency ratio for domestic banks</t>
  </si>
  <si>
    <t>Exposure to AT Million DOLLAR</t>
  </si>
  <si>
    <t>Exposure to BE Million DOLLAR</t>
  </si>
  <si>
    <t>Exposure to BG Million DOLLAR</t>
  </si>
  <si>
    <t>Exposure to CY Million DOLLAR</t>
  </si>
  <si>
    <t>Exposure to CZ Million DOLLAR</t>
  </si>
  <si>
    <t>Exposure to DE Million DOLLAR</t>
  </si>
  <si>
    <t>Exposure to DK Million DOLLAR</t>
  </si>
  <si>
    <t>Exposure to EE Million DOLLAR</t>
  </si>
  <si>
    <t>Exposure to ES Million DOLLAR</t>
  </si>
  <si>
    <t>Exposure to FI Million DOLLAR</t>
  </si>
  <si>
    <t>Exposure to FR Million DOLLAR</t>
  </si>
  <si>
    <t>Exposure to UK Million DOLLAR</t>
  </si>
  <si>
    <t>Exposure to GR Million DOLLAR</t>
  </si>
  <si>
    <t>Exposure to HR Million DOLLAR</t>
  </si>
  <si>
    <t>Exposure to HU Million DOLLAR</t>
  </si>
  <si>
    <t>Exposure to IE Million DOLLAR</t>
  </si>
  <si>
    <t>Exposure to IT Million DOLLAR</t>
  </si>
  <si>
    <t>Exposure to LT Million DOLLAR</t>
  </si>
  <si>
    <t>Exposure to LU Million DOLLAR</t>
  </si>
  <si>
    <t>Exposure to LV Million DOLLAR</t>
  </si>
  <si>
    <t>Exposure to MT Million DOLLAR</t>
  </si>
  <si>
    <t>Exposure to NL Million DOLLAR</t>
  </si>
  <si>
    <t>Exposure to PL Million DOLLAR</t>
  </si>
  <si>
    <t>Exposure to PT Million DOLLAR</t>
  </si>
  <si>
    <t>Exposure to RO Million DOLLAR</t>
  </si>
  <si>
    <t>Exposure to SE Million DOLLAR</t>
  </si>
  <si>
    <t>Exposure to SI Million DOLLAR</t>
  </si>
  <si>
    <t>Exposure to SK Million DOLLAR</t>
  </si>
  <si>
    <t>QIS are not available for 2010 so I use 2009 QIS</t>
  </si>
  <si>
    <t xml:space="preserve">Units of national currency per EUR/ECU </t>
  </si>
  <si>
    <t xml:space="preserve">Units of US currency per EUR/ECU </t>
  </si>
  <si>
    <t>Asset branches  Million EUR</t>
  </si>
  <si>
    <t>Assets subsidiaries  Million EUR</t>
  </si>
  <si>
    <t>Total deposits Thousand EUR</t>
  </si>
  <si>
    <t>Eligible deposits Thousand EUR</t>
  </si>
  <si>
    <t>Covered deposits Thousand EUR</t>
  </si>
  <si>
    <t xml:space="preserve">Eligible ratio </t>
  </si>
  <si>
    <t>Coverage ratio</t>
  </si>
  <si>
    <t>GDP Thousand EUR</t>
  </si>
  <si>
    <t>Total banking assets Thousand EUR</t>
  </si>
  <si>
    <t>Exposure to AT Thousand DOLLAR</t>
  </si>
  <si>
    <t>Exposure to BE Thousand DOLLAR</t>
  </si>
  <si>
    <t>Exposure to BG Thousand DOLLAR</t>
  </si>
  <si>
    <t>Exposure to CY Thousand DOLLAR</t>
  </si>
  <si>
    <t>Exposure to CZ Thousand DOLLAR</t>
  </si>
  <si>
    <t>Exposure to DE Thousand DOLLAR</t>
  </si>
  <si>
    <t>Exposure to DK Thousand DOLLAR</t>
  </si>
  <si>
    <t>Exposure to EE Thousand DOLLAR</t>
  </si>
  <si>
    <t>Exposure to ES Thousand DOLLAR</t>
  </si>
  <si>
    <t>Exposure to FI Thousand DOLLAR</t>
  </si>
  <si>
    <t>Exposure to FR Thousand DOLLAR</t>
  </si>
  <si>
    <t>Exposure to UK Thousand DOLLAR</t>
  </si>
  <si>
    <t>Exposure to GR Thousand DOLLAR</t>
  </si>
  <si>
    <t>Exposure to HR Thousand DOLLAR</t>
  </si>
  <si>
    <t>Exposure to HU Thousand DOLLAR</t>
  </si>
  <si>
    <t>Exposure to IE Thousand DOLLAR</t>
  </si>
  <si>
    <t>Exposure to IT Thousand DOLLAR</t>
  </si>
  <si>
    <t>Exposure to LT Thousand DOLLAR</t>
  </si>
  <si>
    <t>Exposure to LU Thousand DOLLAR</t>
  </si>
  <si>
    <t>Exposure to LV Thousand DOLLAR</t>
  </si>
  <si>
    <t>Exposure to MT Thousand DOLLAR</t>
  </si>
  <si>
    <t>Exposure to NL Thousand DOLLAR</t>
  </si>
  <si>
    <t>Exposure to PL Thousand DOLLAR</t>
  </si>
  <si>
    <t>Exposure to PT Thousand DOLLAR</t>
  </si>
  <si>
    <t>Exposure to RO Thousand DOLLAR</t>
  </si>
  <si>
    <t>Exposure to SE Thousand DOLLAR</t>
  </si>
  <si>
    <t>Exposure to SI Thousand DOLLAR</t>
  </si>
  <si>
    <t>Exposure to SK Thousand DOLLAR</t>
  </si>
  <si>
    <t>Asset branches  Thousand EUR</t>
  </si>
  <si>
    <t>Assets subsidiaries  Thousand EUR</t>
  </si>
  <si>
    <t>Total deposits and covered deposits are not available for 2010 so we use 2011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</si>
</sst>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0"/>
      <color theme="2" tint="-9.9978637043366805E-2"/>
      <name val="Times New Roman"/>
      <family val="1"/>
    </font>
    <font>
      <b/>
      <sz val="10"/>
      <color theme="2" tint="-9.9978637043366805E-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0" fillId="0" borderId="0"/>
    <xf numFmtId="0" fontId="21" fillId="0" borderId="0"/>
  </cellStyleXfs>
  <cellXfs count="68">
    <xf numFmtId="0" fontId="0" fillId="0" borderId="0" xfId="0"/>
    <xf numFmtId="0" fontId="18" fillId="0" borderId="23" xfId="0" applyFont="1" applyBorder="1" applyAlignment="1">
      <alignment horizontal="center" vertical="center"/>
    </xf>
    <xf numFmtId="3" fontId="19" fillId="0" borderId="18" xfId="0" applyNumberFormat="1" applyFont="1" applyBorder="1"/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0" fontId="19" fillId="0" borderId="18" xfId="1" applyNumberFormat="1" applyFont="1" applyBorder="1"/>
    <xf numFmtId="3" fontId="19" fillId="0" borderId="12" xfId="0" applyNumberFormat="1" applyFont="1" applyBorder="1"/>
    <xf numFmtId="3" fontId="19" fillId="0" borderId="19" xfId="0" applyNumberFormat="1" applyFont="1" applyBorder="1"/>
    <xf numFmtId="164" fontId="19" fillId="0" borderId="20" xfId="0" applyNumberFormat="1" applyFont="1" applyBorder="1"/>
    <xf numFmtId="2" fontId="19" fillId="0" borderId="18" xfId="0" applyNumberFormat="1" applyFont="1" applyBorder="1"/>
    <xf numFmtId="10" fontId="19" fillId="0" borderId="20" xfId="1" applyNumberFormat="1" applyFont="1" applyBorder="1"/>
    <xf numFmtId="164" fontId="19" fillId="0" borderId="18" xfId="0" applyNumberFormat="1" applyFont="1" applyBorder="1"/>
    <xf numFmtId="3" fontId="19" fillId="0" borderId="14" xfId="0" applyNumberFormat="1" applyFont="1" applyBorder="1"/>
    <xf numFmtId="2" fontId="19" fillId="0" borderId="19" xfId="0" applyNumberFormat="1" applyFont="1" applyBorder="1"/>
    <xf numFmtId="3" fontId="19" fillId="0" borderId="20" xfId="0" applyNumberFormat="1" applyFont="1" applyBorder="1"/>
    <xf numFmtId="10" fontId="19" fillId="0" borderId="19" xfId="1" applyNumberFormat="1" applyFont="1" applyBorder="1"/>
    <xf numFmtId="2" fontId="19" fillId="0" borderId="20" xfId="0" applyNumberFormat="1" applyFont="1" applyBorder="1"/>
    <xf numFmtId="3" fontId="19" fillId="0" borderId="16" xfId="0" applyNumberFormat="1" applyFont="1" applyBorder="1"/>
    <xf numFmtId="0" fontId="18" fillId="0" borderId="24" xfId="43" applyFont="1" applyBorder="1" applyAlignment="1">
      <alignment horizontal="center" vertical="center"/>
    </xf>
    <xf numFmtId="164" fontId="19" fillId="0" borderId="19" xfId="0" applyNumberFormat="1" applyFont="1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/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33" borderId="0" xfId="0" applyFont="1" applyFill="1" applyAlignment="1">
      <alignment horizontal="left"/>
    </xf>
    <xf numFmtId="165" fontId="19" fillId="0" borderId="13" xfId="0" applyNumberFormat="1" applyFont="1" applyBorder="1"/>
    <xf numFmtId="165" fontId="19" fillId="0" borderId="15" xfId="0" applyNumberFormat="1" applyFont="1" applyBorder="1"/>
    <xf numFmtId="165" fontId="19" fillId="0" borderId="17" xfId="0" applyNumberFormat="1" applyFont="1" applyBorder="1"/>
    <xf numFmtId="165" fontId="19" fillId="0" borderId="18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0" fontId="19" fillId="0" borderId="27" xfId="0" applyFont="1" applyBorder="1"/>
    <xf numFmtId="0" fontId="19" fillId="0" borderId="28" xfId="0" applyFont="1" applyBorder="1"/>
    <xf numFmtId="3" fontId="18" fillId="0" borderId="10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9" fillId="0" borderId="13" xfId="0" applyNumberFormat="1" applyFont="1" applyBorder="1"/>
    <xf numFmtId="3" fontId="19" fillId="0" borderId="15" xfId="0" applyNumberFormat="1" applyFont="1" applyBorder="1"/>
    <xf numFmtId="3" fontId="19" fillId="0" borderId="17" xfId="0" applyNumberFormat="1" applyFont="1" applyBorder="1"/>
    <xf numFmtId="3" fontId="19" fillId="0" borderId="0" xfId="0" applyNumberFormat="1" applyFont="1"/>
    <xf numFmtId="0" fontId="18" fillId="0" borderId="0" xfId="0" applyFont="1"/>
    <xf numFmtId="0" fontId="18" fillId="0" borderId="26" xfId="0" applyFont="1" applyBorder="1"/>
    <xf numFmtId="0" fontId="18" fillId="0" borderId="25" xfId="0" applyFont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3" fontId="19" fillId="0" borderId="29" xfId="0" applyNumberFormat="1" applyFont="1" applyBorder="1"/>
    <xf numFmtId="3" fontId="19" fillId="0" borderId="30" xfId="0" applyNumberFormat="1" applyFont="1" applyBorder="1"/>
    <xf numFmtId="3" fontId="19" fillId="0" borderId="31" xfId="0" applyNumberFormat="1" applyFont="1" applyBorder="1"/>
    <xf numFmtId="2" fontId="22" fillId="0" borderId="0" xfId="0" applyNumberFormat="1" applyFont="1" applyBorder="1"/>
    <xf numFmtId="2" fontId="23" fillId="0" borderId="32" xfId="0" applyNumberFormat="1" applyFont="1" applyBorder="1" applyAlignment="1">
      <alignment horizontal="center" vertical="center"/>
    </xf>
    <xf numFmtId="2" fontId="23" fillId="0" borderId="32" xfId="0" applyNumberFormat="1" applyFont="1" applyFill="1" applyBorder="1" applyAlignment="1">
      <alignment horizontal="center" vertical="center"/>
    </xf>
    <xf numFmtId="2" fontId="23" fillId="0" borderId="32" xfId="43" applyNumberFormat="1" applyFont="1" applyBorder="1" applyAlignment="1">
      <alignment horizontal="center" vertical="center"/>
    </xf>
    <xf numFmtId="2" fontId="23" fillId="0" borderId="0" xfId="0" applyNumberFormat="1" applyFont="1" applyBorder="1"/>
    <xf numFmtId="2" fontId="23" fillId="0" borderId="0" xfId="0" applyNumberFormat="1" applyFont="1" applyBorder="1" applyAlignment="1">
      <alignment horizontal="center" vertical="center"/>
    </xf>
    <xf numFmtId="0" fontId="19" fillId="0" borderId="0" xfId="0" applyFont="1" applyFill="1"/>
    <xf numFmtId="0" fontId="18" fillId="33" borderId="21" xfId="0" applyFont="1" applyFill="1" applyBorder="1" applyAlignment="1">
      <alignment horizontal="center" vertical="center"/>
    </xf>
    <xf numFmtId="0" fontId="18" fillId="33" borderId="22" xfId="0" applyFont="1" applyFill="1" applyBorder="1" applyAlignment="1">
      <alignment horizontal="center" vertical="center"/>
    </xf>
    <xf numFmtId="0" fontId="18" fillId="33" borderId="23" xfId="0" applyFont="1" applyFill="1" applyBorder="1" applyAlignment="1">
      <alignment horizontal="center" vertical="center"/>
    </xf>
    <xf numFmtId="3" fontId="19" fillId="33" borderId="12" xfId="0" applyNumberFormat="1" applyFont="1" applyFill="1" applyBorder="1"/>
    <xf numFmtId="3" fontId="19" fillId="33" borderId="14" xfId="0" applyNumberFormat="1" applyFont="1" applyFill="1" applyBorder="1"/>
    <xf numFmtId="3" fontId="19" fillId="33" borderId="16" xfId="0" applyNumberFormat="1" applyFont="1" applyFill="1" applyBorder="1"/>
    <xf numFmtId="3" fontId="19" fillId="33" borderId="18" xfId="0" applyNumberFormat="1" applyFont="1" applyFill="1" applyBorder="1"/>
    <xf numFmtId="3" fontId="19" fillId="33" borderId="19" xfId="0" applyNumberFormat="1" applyFont="1" applyFill="1" applyBorder="1"/>
    <xf numFmtId="3" fontId="19" fillId="33" borderId="20" xfId="0" applyNumberFormat="1" applyFont="1" applyFill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3" xfId="43"/>
    <cellStyle name="Normal 4" xfId="44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1038225</xdr:colOff>
      <xdr:row>22</xdr:row>
      <xdr:rowOff>47625</xdr:rowOff>
    </xdr:from>
    <xdr:to>
      <xdr:col>14</xdr:col>
      <xdr:colOff>542925</xdr:colOff>
      <xdr:row>45</xdr:row>
      <xdr:rowOff>28575</xdr:rowOff>
    </xdr:to>
    <xdr:sp macro="" textlink="">
      <xdr:nvSpPr>
        <xdr:cNvPr id="2" name="TextBox 1"/>
        <xdr:cNvSpPr txBox="1"/>
      </xdr:nvSpPr>
      <xdr:spPr>
        <a:xfrm>
          <a:off x="11372850" y="3609975"/>
          <a:ext cx="6029325" cy="3705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F0000"/>
              </a:solidFill>
            </a:rPr>
            <a:t>TOTAL</a:t>
          </a:r>
          <a:r>
            <a:rPr lang="en-US" sz="2000" baseline="0">
              <a:solidFill>
                <a:srgbClr val="FF0000"/>
              </a:solidFill>
            </a:rPr>
            <a:t>, COVERED DEPOSITS 2010 BECAUSE WE DO NOT HAVE THE COVERAGE RATIO OF 2011!!!</a:t>
          </a:r>
          <a:endParaRPr lang="en-US" sz="20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Depos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GD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Total%20asse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Q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Capital%20adequacy%20indicato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Interbank%20exposu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ExchangeR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ymbol_Folder\OnGoingWork\Database\Source\AssetBranchesSubsidia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</sheetNames>
    <sheetDataSet>
      <sheetData sheetId="0"/>
      <sheetData sheetId="1"/>
      <sheetData sheetId="2"/>
      <sheetData sheetId="3"/>
      <sheetData sheetId="4">
        <row r="1">
          <cell r="B1" t="str">
            <v>Country Code</v>
          </cell>
        </row>
      </sheetData>
      <sheetData sheetId="5">
        <row r="1">
          <cell r="B1" t="str">
            <v>Country Code</v>
          </cell>
          <cell r="C1" t="str">
            <v>Total deposits Million EUR</v>
          </cell>
          <cell r="D1" t="str">
            <v>Eligible deposits Million EUR</v>
          </cell>
          <cell r="E1" t="str">
            <v>Covered deposits Million EUR</v>
          </cell>
          <cell r="F1" t="str">
            <v>Eligible ratio Million EUR</v>
          </cell>
          <cell r="G1" t="str">
            <v>Coverage ratio Million EUR</v>
          </cell>
        </row>
        <row r="2">
          <cell r="B2" t="str">
            <v>BE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BG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CZ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B5" t="str">
            <v>DK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 t="str">
            <v>DE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B7" t="str">
            <v>EE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IE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GR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 t="str">
            <v>ES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FR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 t="str">
            <v>IT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CY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LV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LT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>LU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 t="str">
            <v>HU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 t="str">
            <v>MT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 t="str">
            <v>NL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 t="str">
            <v>AT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 t="str">
            <v>PL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 t="str">
            <v>PT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 t="str">
            <v>RO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 t="str">
            <v>SI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 t="str">
            <v>SK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B26" t="str">
            <v>FI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SE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 t="str">
            <v>UK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 t="str">
            <v>HR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Ameco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Country Code</v>
          </cell>
          <cell r="C1" t="str">
            <v>GDP Million EUR</v>
          </cell>
        </row>
        <row r="2">
          <cell r="B2" t="str">
            <v>BE</v>
          </cell>
          <cell r="C2">
            <v>355740</v>
          </cell>
        </row>
        <row r="3">
          <cell r="B3" t="str">
            <v>BG</v>
          </cell>
          <cell r="C3">
            <v>36052.370000000003</v>
          </cell>
        </row>
        <row r="4">
          <cell r="B4" t="str">
            <v>CZ</v>
          </cell>
          <cell r="C4">
            <v>149931.90000000002</v>
          </cell>
        </row>
        <row r="5">
          <cell r="B5" t="str">
            <v>DK</v>
          </cell>
          <cell r="C5">
            <v>236334.2</v>
          </cell>
        </row>
        <row r="6">
          <cell r="B6" t="str">
            <v>DE</v>
          </cell>
          <cell r="C6">
            <v>2495000</v>
          </cell>
        </row>
        <row r="7">
          <cell r="B7" t="str">
            <v>EE</v>
          </cell>
          <cell r="C7">
            <v>14371.130000000001</v>
          </cell>
        </row>
        <row r="8">
          <cell r="B8" t="str">
            <v>IE</v>
          </cell>
          <cell r="C8">
            <v>158096.70000000001</v>
          </cell>
        </row>
        <row r="9">
          <cell r="B9" t="str">
            <v>GR</v>
          </cell>
          <cell r="C9">
            <v>222151.5</v>
          </cell>
        </row>
        <row r="10">
          <cell r="B10" t="str">
            <v>ES</v>
          </cell>
          <cell r="C10">
            <v>1045619.9999999999</v>
          </cell>
        </row>
        <row r="11">
          <cell r="B11" t="str">
            <v>FR</v>
          </cell>
          <cell r="C11">
            <v>1936720</v>
          </cell>
        </row>
        <row r="12">
          <cell r="B12" t="str">
            <v>IT</v>
          </cell>
          <cell r="C12">
            <v>1551886</v>
          </cell>
        </row>
        <row r="13">
          <cell r="B13" t="str">
            <v>CY</v>
          </cell>
          <cell r="C13">
            <v>17406.04</v>
          </cell>
        </row>
        <row r="14">
          <cell r="B14" t="str">
            <v>LV</v>
          </cell>
          <cell r="C14">
            <v>18038.34</v>
          </cell>
        </row>
        <row r="15">
          <cell r="B15" t="str">
            <v>LT</v>
          </cell>
          <cell r="C15">
            <v>27709.68</v>
          </cell>
        </row>
        <row r="16">
          <cell r="B16" t="str">
            <v>LU</v>
          </cell>
          <cell r="C16">
            <v>39302.6</v>
          </cell>
        </row>
        <row r="17">
          <cell r="B17" t="str">
            <v>HU</v>
          </cell>
          <cell r="C17">
            <v>96242.900000000009</v>
          </cell>
        </row>
        <row r="18">
          <cell r="B18" t="str">
            <v>MT</v>
          </cell>
          <cell r="C18">
            <v>6448.76</v>
          </cell>
        </row>
        <row r="19">
          <cell r="B19" t="str">
            <v>NL</v>
          </cell>
          <cell r="C19">
            <v>586789</v>
          </cell>
        </row>
        <row r="20">
          <cell r="B20" t="str">
            <v>AT</v>
          </cell>
          <cell r="C20">
            <v>285165.3</v>
          </cell>
        </row>
        <row r="21">
          <cell r="B21" t="str">
            <v>PL</v>
          </cell>
          <cell r="C21">
            <v>354618.80000000005</v>
          </cell>
        </row>
        <row r="22">
          <cell r="B22" t="str">
            <v>PT</v>
          </cell>
          <cell r="C22">
            <v>172859.5</v>
          </cell>
        </row>
        <row r="23">
          <cell r="B23" t="str">
            <v>RO</v>
          </cell>
          <cell r="C23">
            <v>124328.90000000001</v>
          </cell>
        </row>
        <row r="24">
          <cell r="B24" t="str">
            <v>SI</v>
          </cell>
          <cell r="C24">
            <v>35484.549999999996</v>
          </cell>
        </row>
        <row r="25">
          <cell r="B25" t="str">
            <v>SK</v>
          </cell>
          <cell r="C25">
            <v>65897.02</v>
          </cell>
        </row>
        <row r="26">
          <cell r="B26" t="str">
            <v>FI</v>
          </cell>
          <cell r="C26">
            <v>178724</v>
          </cell>
        </row>
        <row r="27">
          <cell r="B27" t="str">
            <v>SE</v>
          </cell>
          <cell r="C27">
            <v>349946.3</v>
          </cell>
        </row>
        <row r="28">
          <cell r="B28" t="str">
            <v>UK</v>
          </cell>
          <cell r="C28">
            <v>1731801</v>
          </cell>
        </row>
        <row r="29">
          <cell r="B29" t="str">
            <v>HR</v>
          </cell>
          <cell r="C29">
            <v>44423.72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ECB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Country Code</v>
          </cell>
          <cell r="C2" t="str">
            <v>Total banking assets Million EUR</v>
          </cell>
        </row>
        <row r="3">
          <cell r="B3" t="str">
            <v>BE</v>
          </cell>
          <cell r="C3">
            <v>1133000</v>
          </cell>
        </row>
        <row r="4">
          <cell r="B4" t="str">
            <v>BG</v>
          </cell>
          <cell r="C4">
            <v>40000</v>
          </cell>
        </row>
        <row r="5">
          <cell r="B5" t="str">
            <v>CZ</v>
          </cell>
          <cell r="C5">
            <v>174000</v>
          </cell>
        </row>
        <row r="6">
          <cell r="B6" t="str">
            <v>DK</v>
          </cell>
          <cell r="C6">
            <v>1138000</v>
          </cell>
        </row>
        <row r="7">
          <cell r="B7" t="str">
            <v>DE</v>
          </cell>
          <cell r="C7">
            <v>8295000</v>
          </cell>
        </row>
        <row r="8">
          <cell r="B8" t="str">
            <v>EE</v>
          </cell>
          <cell r="C8">
            <v>20000</v>
          </cell>
        </row>
        <row r="9">
          <cell r="B9" t="str">
            <v>IE</v>
          </cell>
          <cell r="C9">
            <v>1462000</v>
          </cell>
        </row>
        <row r="10">
          <cell r="B10" t="str">
            <v>GR</v>
          </cell>
          <cell r="C10">
            <v>514000</v>
          </cell>
        </row>
        <row r="11">
          <cell r="B11" t="str">
            <v>ES</v>
          </cell>
          <cell r="C11">
            <v>3463000</v>
          </cell>
        </row>
        <row r="12">
          <cell r="B12" t="str">
            <v>FR</v>
          </cell>
          <cell r="C12">
            <v>7436000</v>
          </cell>
        </row>
        <row r="13">
          <cell r="B13" t="str">
            <v>IT</v>
          </cell>
          <cell r="C13">
            <v>3760000</v>
          </cell>
        </row>
        <row r="14">
          <cell r="B14" t="str">
            <v>CY</v>
          </cell>
          <cell r="C14">
            <v>135000</v>
          </cell>
        </row>
        <row r="15">
          <cell r="B15" t="str">
            <v>LV</v>
          </cell>
          <cell r="C15">
            <v>30000</v>
          </cell>
        </row>
        <row r="16">
          <cell r="B16" t="str">
            <v>LT</v>
          </cell>
          <cell r="C16">
            <v>26000</v>
          </cell>
        </row>
        <row r="17">
          <cell r="B17" t="str">
            <v>LU</v>
          </cell>
          <cell r="C17">
            <v>969000</v>
          </cell>
        </row>
        <row r="18">
          <cell r="B18" t="str">
            <v>HU</v>
          </cell>
          <cell r="C18">
            <v>121000</v>
          </cell>
        </row>
        <row r="19">
          <cell r="B19" t="str">
            <v>MT</v>
          </cell>
          <cell r="C19">
            <v>50000</v>
          </cell>
        </row>
        <row r="20">
          <cell r="B20" t="str">
            <v>NL</v>
          </cell>
          <cell r="C20">
            <v>2261000</v>
          </cell>
        </row>
        <row r="21">
          <cell r="B21" t="str">
            <v>AT</v>
          </cell>
          <cell r="C21">
            <v>976000</v>
          </cell>
        </row>
        <row r="22">
          <cell r="B22" t="str">
            <v>PL</v>
          </cell>
          <cell r="C22">
            <v>311000</v>
          </cell>
        </row>
        <row r="23">
          <cell r="B23" t="str">
            <v>PT</v>
          </cell>
          <cell r="C23">
            <v>559000</v>
          </cell>
        </row>
        <row r="24">
          <cell r="B24" t="str">
            <v>RO</v>
          </cell>
          <cell r="C24">
            <v>90000</v>
          </cell>
        </row>
        <row r="25">
          <cell r="B25" t="str">
            <v>SI</v>
          </cell>
          <cell r="C25">
            <v>53000</v>
          </cell>
        </row>
        <row r="26">
          <cell r="B26" t="str">
            <v>SK</v>
          </cell>
          <cell r="C26">
            <v>56000</v>
          </cell>
        </row>
        <row r="27">
          <cell r="B27" t="str">
            <v>FI</v>
          </cell>
          <cell r="C27">
            <v>472000</v>
          </cell>
        </row>
        <row r="28">
          <cell r="B28" t="str">
            <v>SE</v>
          </cell>
          <cell r="C28">
            <v>1061000</v>
          </cell>
        </row>
        <row r="29">
          <cell r="B29" t="str">
            <v>UK</v>
          </cell>
          <cell r="C29">
            <v>9170000</v>
          </cell>
        </row>
        <row r="30">
          <cell r="B30" t="str">
            <v>HR</v>
          </cell>
          <cell r="C30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mid2015"/>
      <sheetName val="2014"/>
      <sheetName val="mid2014"/>
      <sheetName val="2013"/>
      <sheetName val="2012"/>
      <sheetName val="2011"/>
      <sheetName val="2010"/>
      <sheetName val="2009"/>
      <sheetName val="2008"/>
      <sheetName val="2007"/>
      <sheetName val="Source EBA_aggreg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Country Code</v>
          </cell>
          <cell r="C2" t="str">
            <v>QIS RWA G1</v>
          </cell>
          <cell r="D2" t="str">
            <v>QIS RWA G2</v>
          </cell>
          <cell r="E2" t="str">
            <v>QIS RWA Large G2</v>
          </cell>
          <cell r="F2" t="str">
            <v>QIS RWA Small G2</v>
          </cell>
          <cell r="G2" t="str">
            <v>QIS Capital G1</v>
          </cell>
          <cell r="H2" t="str">
            <v>QIS Capital G2</v>
          </cell>
          <cell r="I2" t="str">
            <v>QIS Capital Large G2</v>
          </cell>
          <cell r="J2" t="str">
            <v>QIS Capital Small G2</v>
          </cell>
          <cell r="K2" t="str">
            <v>QIS Tier1 G1</v>
          </cell>
          <cell r="L2" t="str">
            <v>QIS Tier1 G2</v>
          </cell>
          <cell r="M2" t="str">
            <v>QIS Tier1 Large G2</v>
          </cell>
          <cell r="N2" t="str">
            <v>QIS Tier1 Small G2</v>
          </cell>
        </row>
        <row r="3">
          <cell r="B3" t="str">
            <v>BE</v>
          </cell>
          <cell r="C3">
            <v>1.2450000000000001</v>
          </cell>
          <cell r="D3">
            <v>1.0409999999999999</v>
          </cell>
          <cell r="E3">
            <v>0</v>
          </cell>
          <cell r="F3">
            <v>0</v>
          </cell>
          <cell r="G3">
            <v>0.72032142857142856</v>
          </cell>
          <cell r="H3">
            <v>0.81849618320610695</v>
          </cell>
          <cell r="I3">
            <v>0</v>
          </cell>
          <cell r="J3">
            <v>0</v>
          </cell>
          <cell r="K3">
            <v>0.67689320388349516</v>
          </cell>
          <cell r="L3">
            <v>0.76811650485436878</v>
          </cell>
          <cell r="M3">
            <v>0</v>
          </cell>
          <cell r="N3">
            <v>0</v>
          </cell>
        </row>
        <row r="4">
          <cell r="B4" t="str">
            <v>BG</v>
          </cell>
          <cell r="C4">
            <v>1.2450000000000001</v>
          </cell>
          <cell r="D4">
            <v>1.0409999999999999</v>
          </cell>
          <cell r="E4">
            <v>0</v>
          </cell>
          <cell r="F4">
            <v>0</v>
          </cell>
          <cell r="G4">
            <v>0.72032142857142856</v>
          </cell>
          <cell r="H4">
            <v>0.81849618320610695</v>
          </cell>
          <cell r="I4">
            <v>0</v>
          </cell>
          <cell r="J4">
            <v>0</v>
          </cell>
          <cell r="K4">
            <v>0.67689320388349516</v>
          </cell>
          <cell r="L4">
            <v>0.76811650485436878</v>
          </cell>
          <cell r="M4">
            <v>0</v>
          </cell>
          <cell r="N4">
            <v>0</v>
          </cell>
        </row>
        <row r="5">
          <cell r="B5" t="str">
            <v>CZ</v>
          </cell>
          <cell r="C5">
            <v>1.2450000000000001</v>
          </cell>
          <cell r="D5">
            <v>1.0409999999999999</v>
          </cell>
          <cell r="E5">
            <v>0</v>
          </cell>
          <cell r="F5">
            <v>0</v>
          </cell>
          <cell r="G5">
            <v>0.72032142857142856</v>
          </cell>
          <cell r="H5">
            <v>0.81849618320610695</v>
          </cell>
          <cell r="I5">
            <v>0</v>
          </cell>
          <cell r="J5">
            <v>0</v>
          </cell>
          <cell r="K5">
            <v>0.67689320388349516</v>
          </cell>
          <cell r="L5">
            <v>0.76811650485436878</v>
          </cell>
          <cell r="M5">
            <v>0</v>
          </cell>
          <cell r="N5">
            <v>0</v>
          </cell>
        </row>
        <row r="6">
          <cell r="B6" t="str">
            <v>DK</v>
          </cell>
          <cell r="C6">
            <v>1.2450000000000001</v>
          </cell>
          <cell r="D6">
            <v>1.0409999999999999</v>
          </cell>
          <cell r="E6">
            <v>0</v>
          </cell>
          <cell r="F6">
            <v>0</v>
          </cell>
          <cell r="G6">
            <v>0.72032142857142856</v>
          </cell>
          <cell r="H6">
            <v>0.81849618320610695</v>
          </cell>
          <cell r="I6">
            <v>0</v>
          </cell>
          <cell r="J6">
            <v>0</v>
          </cell>
          <cell r="K6">
            <v>0.67689320388349516</v>
          </cell>
          <cell r="L6">
            <v>0.76811650485436878</v>
          </cell>
          <cell r="M6">
            <v>0</v>
          </cell>
          <cell r="N6">
            <v>0</v>
          </cell>
        </row>
        <row r="7">
          <cell r="B7" t="str">
            <v>DE</v>
          </cell>
          <cell r="C7">
            <v>1.2450000000000001</v>
          </cell>
          <cell r="D7">
            <v>1.0409999999999999</v>
          </cell>
          <cell r="E7">
            <v>0</v>
          </cell>
          <cell r="F7">
            <v>0</v>
          </cell>
          <cell r="G7">
            <v>0.72032142857142856</v>
          </cell>
          <cell r="H7">
            <v>0.81849618320610695</v>
          </cell>
          <cell r="I7">
            <v>0</v>
          </cell>
          <cell r="J7">
            <v>0</v>
          </cell>
          <cell r="K7">
            <v>0.67689320388349516</v>
          </cell>
          <cell r="L7">
            <v>0.76811650485436878</v>
          </cell>
          <cell r="M7">
            <v>0</v>
          </cell>
          <cell r="N7">
            <v>0</v>
          </cell>
        </row>
        <row r="8">
          <cell r="B8" t="str">
            <v>EE</v>
          </cell>
          <cell r="C8">
            <v>1.2450000000000001</v>
          </cell>
          <cell r="D8">
            <v>1.0409999999999999</v>
          </cell>
          <cell r="E8">
            <v>0</v>
          </cell>
          <cell r="F8">
            <v>0</v>
          </cell>
          <cell r="G8">
            <v>0.72032142857142856</v>
          </cell>
          <cell r="H8">
            <v>0.81849618320610695</v>
          </cell>
          <cell r="I8">
            <v>0</v>
          </cell>
          <cell r="J8">
            <v>0</v>
          </cell>
          <cell r="K8">
            <v>0.67689320388349516</v>
          </cell>
          <cell r="L8">
            <v>0.76811650485436878</v>
          </cell>
          <cell r="M8">
            <v>0</v>
          </cell>
          <cell r="N8">
            <v>0</v>
          </cell>
        </row>
        <row r="9">
          <cell r="B9" t="str">
            <v>IE</v>
          </cell>
          <cell r="C9">
            <v>1.2450000000000001</v>
          </cell>
          <cell r="D9">
            <v>1.0409999999999999</v>
          </cell>
          <cell r="E9">
            <v>0</v>
          </cell>
          <cell r="F9">
            <v>0</v>
          </cell>
          <cell r="G9">
            <v>0.72032142857142856</v>
          </cell>
          <cell r="H9">
            <v>0.81849618320610695</v>
          </cell>
          <cell r="I9">
            <v>0</v>
          </cell>
          <cell r="J9">
            <v>0</v>
          </cell>
          <cell r="K9">
            <v>0.67689320388349516</v>
          </cell>
          <cell r="L9">
            <v>0.76811650485436878</v>
          </cell>
          <cell r="M9">
            <v>0</v>
          </cell>
          <cell r="N9">
            <v>0</v>
          </cell>
        </row>
        <row r="10">
          <cell r="B10" t="str">
            <v>GR</v>
          </cell>
          <cell r="C10">
            <v>1.2450000000000001</v>
          </cell>
          <cell r="D10">
            <v>1.0409999999999999</v>
          </cell>
          <cell r="E10">
            <v>0</v>
          </cell>
          <cell r="F10">
            <v>0</v>
          </cell>
          <cell r="G10">
            <v>0.72032142857142856</v>
          </cell>
          <cell r="H10">
            <v>0.81849618320610695</v>
          </cell>
          <cell r="I10">
            <v>0</v>
          </cell>
          <cell r="J10">
            <v>0</v>
          </cell>
          <cell r="K10">
            <v>0.67689320388349516</v>
          </cell>
          <cell r="L10">
            <v>0.76811650485436878</v>
          </cell>
          <cell r="M10">
            <v>0</v>
          </cell>
          <cell r="N10">
            <v>0</v>
          </cell>
        </row>
        <row r="11">
          <cell r="B11" t="str">
            <v>ES</v>
          </cell>
          <cell r="C11">
            <v>1.2450000000000001</v>
          </cell>
          <cell r="D11">
            <v>1.0409999999999999</v>
          </cell>
          <cell r="E11">
            <v>0</v>
          </cell>
          <cell r="F11">
            <v>0</v>
          </cell>
          <cell r="G11">
            <v>0.72032142857142856</v>
          </cell>
          <cell r="H11">
            <v>0.81849618320610695</v>
          </cell>
          <cell r="I11">
            <v>0</v>
          </cell>
          <cell r="J11">
            <v>0</v>
          </cell>
          <cell r="K11">
            <v>0.67689320388349516</v>
          </cell>
          <cell r="L11">
            <v>0.76811650485436878</v>
          </cell>
          <cell r="M11">
            <v>0</v>
          </cell>
          <cell r="N11">
            <v>0</v>
          </cell>
        </row>
        <row r="12">
          <cell r="B12" t="str">
            <v>FR</v>
          </cell>
          <cell r="C12">
            <v>1.2450000000000001</v>
          </cell>
          <cell r="D12">
            <v>1.0409999999999999</v>
          </cell>
          <cell r="E12">
            <v>0</v>
          </cell>
          <cell r="F12">
            <v>0</v>
          </cell>
          <cell r="G12">
            <v>0.72032142857142856</v>
          </cell>
          <cell r="H12">
            <v>0.81849618320610695</v>
          </cell>
          <cell r="I12">
            <v>0</v>
          </cell>
          <cell r="J12">
            <v>0</v>
          </cell>
          <cell r="K12">
            <v>0.67689320388349516</v>
          </cell>
          <cell r="L12">
            <v>0.76811650485436878</v>
          </cell>
          <cell r="M12">
            <v>0</v>
          </cell>
          <cell r="N12">
            <v>0</v>
          </cell>
        </row>
        <row r="13">
          <cell r="B13" t="str">
            <v>IT</v>
          </cell>
          <cell r="C13">
            <v>1.2450000000000001</v>
          </cell>
          <cell r="D13">
            <v>1.0409999999999999</v>
          </cell>
          <cell r="E13">
            <v>0</v>
          </cell>
          <cell r="F13">
            <v>0</v>
          </cell>
          <cell r="G13">
            <v>0.72032142857142856</v>
          </cell>
          <cell r="H13">
            <v>0.81849618320610695</v>
          </cell>
          <cell r="I13">
            <v>0</v>
          </cell>
          <cell r="J13">
            <v>0</v>
          </cell>
          <cell r="K13">
            <v>0.67689320388349516</v>
          </cell>
          <cell r="L13">
            <v>0.76811650485436878</v>
          </cell>
          <cell r="M13">
            <v>0</v>
          </cell>
          <cell r="N13">
            <v>0</v>
          </cell>
        </row>
        <row r="14">
          <cell r="B14" t="str">
            <v>CY</v>
          </cell>
          <cell r="C14">
            <v>1.2450000000000001</v>
          </cell>
          <cell r="D14">
            <v>1.0409999999999999</v>
          </cell>
          <cell r="E14">
            <v>0</v>
          </cell>
          <cell r="F14">
            <v>0</v>
          </cell>
          <cell r="G14">
            <v>0.72032142857142856</v>
          </cell>
          <cell r="H14">
            <v>0.81849618320610695</v>
          </cell>
          <cell r="I14">
            <v>0</v>
          </cell>
          <cell r="J14">
            <v>0</v>
          </cell>
          <cell r="K14">
            <v>0.67689320388349516</v>
          </cell>
          <cell r="L14">
            <v>0.76811650485436878</v>
          </cell>
          <cell r="M14">
            <v>0</v>
          </cell>
          <cell r="N14">
            <v>0</v>
          </cell>
        </row>
        <row r="15">
          <cell r="B15" t="str">
            <v>LV</v>
          </cell>
          <cell r="C15">
            <v>1.2450000000000001</v>
          </cell>
          <cell r="D15">
            <v>1.0409999999999999</v>
          </cell>
          <cell r="E15">
            <v>0</v>
          </cell>
          <cell r="F15">
            <v>0</v>
          </cell>
          <cell r="G15">
            <v>0.72032142857142856</v>
          </cell>
          <cell r="H15">
            <v>0.81849618320610695</v>
          </cell>
          <cell r="I15">
            <v>0</v>
          </cell>
          <cell r="J15">
            <v>0</v>
          </cell>
          <cell r="K15">
            <v>0.67689320388349516</v>
          </cell>
          <cell r="L15">
            <v>0.76811650485436878</v>
          </cell>
          <cell r="M15">
            <v>0</v>
          </cell>
          <cell r="N15">
            <v>0</v>
          </cell>
        </row>
        <row r="16">
          <cell r="B16" t="str">
            <v>LT</v>
          </cell>
          <cell r="C16">
            <v>1.2450000000000001</v>
          </cell>
          <cell r="D16">
            <v>1.0409999999999999</v>
          </cell>
          <cell r="E16">
            <v>0</v>
          </cell>
          <cell r="F16">
            <v>0</v>
          </cell>
          <cell r="G16">
            <v>0.72032142857142856</v>
          </cell>
          <cell r="H16">
            <v>0.81849618320610695</v>
          </cell>
          <cell r="I16">
            <v>0</v>
          </cell>
          <cell r="J16">
            <v>0</v>
          </cell>
          <cell r="K16">
            <v>0.67689320388349516</v>
          </cell>
          <cell r="L16">
            <v>0.76811650485436878</v>
          </cell>
          <cell r="M16">
            <v>0</v>
          </cell>
          <cell r="N16">
            <v>0</v>
          </cell>
        </row>
        <row r="17">
          <cell r="B17" t="str">
            <v>LU</v>
          </cell>
          <cell r="C17">
            <v>1.2450000000000001</v>
          </cell>
          <cell r="D17">
            <v>1.0409999999999999</v>
          </cell>
          <cell r="E17">
            <v>0</v>
          </cell>
          <cell r="F17">
            <v>0</v>
          </cell>
          <cell r="G17">
            <v>0.72032142857142856</v>
          </cell>
          <cell r="H17">
            <v>0.81849618320610695</v>
          </cell>
          <cell r="I17">
            <v>0</v>
          </cell>
          <cell r="J17">
            <v>0</v>
          </cell>
          <cell r="K17">
            <v>0.67689320388349516</v>
          </cell>
          <cell r="L17">
            <v>0.76811650485436878</v>
          </cell>
          <cell r="M17">
            <v>0</v>
          </cell>
          <cell r="N17">
            <v>0</v>
          </cell>
        </row>
        <row r="18">
          <cell r="B18" t="str">
            <v>HU</v>
          </cell>
          <cell r="C18">
            <v>1.2450000000000001</v>
          </cell>
          <cell r="D18">
            <v>1.0409999999999999</v>
          </cell>
          <cell r="E18">
            <v>0</v>
          </cell>
          <cell r="F18">
            <v>0</v>
          </cell>
          <cell r="G18">
            <v>0.72032142857142856</v>
          </cell>
          <cell r="H18">
            <v>0.81849618320610695</v>
          </cell>
          <cell r="I18">
            <v>0</v>
          </cell>
          <cell r="J18">
            <v>0</v>
          </cell>
          <cell r="K18">
            <v>0.67689320388349516</v>
          </cell>
          <cell r="L18">
            <v>0.76811650485436878</v>
          </cell>
          <cell r="M18">
            <v>0</v>
          </cell>
          <cell r="N18">
            <v>0</v>
          </cell>
        </row>
        <row r="19">
          <cell r="B19" t="str">
            <v>MT</v>
          </cell>
          <cell r="C19">
            <v>1.2450000000000001</v>
          </cell>
          <cell r="D19">
            <v>1.0409999999999999</v>
          </cell>
          <cell r="E19">
            <v>0</v>
          </cell>
          <cell r="F19">
            <v>0</v>
          </cell>
          <cell r="G19">
            <v>0.72032142857142856</v>
          </cell>
          <cell r="H19">
            <v>0.81849618320610695</v>
          </cell>
          <cell r="I19">
            <v>0</v>
          </cell>
          <cell r="J19">
            <v>0</v>
          </cell>
          <cell r="K19">
            <v>0.67689320388349516</v>
          </cell>
          <cell r="L19">
            <v>0.76811650485436878</v>
          </cell>
          <cell r="M19">
            <v>0</v>
          </cell>
          <cell r="N19">
            <v>0</v>
          </cell>
        </row>
        <row r="20">
          <cell r="B20" t="str">
            <v>NL</v>
          </cell>
          <cell r="C20">
            <v>1.2450000000000001</v>
          </cell>
          <cell r="D20">
            <v>1.0409999999999999</v>
          </cell>
          <cell r="E20">
            <v>0</v>
          </cell>
          <cell r="F20">
            <v>0</v>
          </cell>
          <cell r="G20">
            <v>0.72032142857142856</v>
          </cell>
          <cell r="H20">
            <v>0.81849618320610695</v>
          </cell>
          <cell r="I20">
            <v>0</v>
          </cell>
          <cell r="J20">
            <v>0</v>
          </cell>
          <cell r="K20">
            <v>0.67689320388349516</v>
          </cell>
          <cell r="L20">
            <v>0.76811650485436878</v>
          </cell>
          <cell r="M20">
            <v>0</v>
          </cell>
          <cell r="N20">
            <v>0</v>
          </cell>
        </row>
        <row r="21">
          <cell r="B21" t="str">
            <v>AT</v>
          </cell>
          <cell r="C21">
            <v>1.2450000000000001</v>
          </cell>
          <cell r="D21">
            <v>1.0409999999999999</v>
          </cell>
          <cell r="E21">
            <v>0</v>
          </cell>
          <cell r="F21">
            <v>0</v>
          </cell>
          <cell r="G21">
            <v>0.72032142857142856</v>
          </cell>
          <cell r="H21">
            <v>0.81849618320610695</v>
          </cell>
          <cell r="I21">
            <v>0</v>
          </cell>
          <cell r="J21">
            <v>0</v>
          </cell>
          <cell r="K21">
            <v>0.67689320388349516</v>
          </cell>
          <cell r="L21">
            <v>0.76811650485436878</v>
          </cell>
          <cell r="M21">
            <v>0</v>
          </cell>
          <cell r="N21">
            <v>0</v>
          </cell>
        </row>
        <row r="22">
          <cell r="B22" t="str">
            <v>PL</v>
          </cell>
          <cell r="C22">
            <v>1.2450000000000001</v>
          </cell>
          <cell r="D22">
            <v>1.0409999999999999</v>
          </cell>
          <cell r="E22">
            <v>0</v>
          </cell>
          <cell r="F22">
            <v>0</v>
          </cell>
          <cell r="G22">
            <v>0.72032142857142856</v>
          </cell>
          <cell r="H22">
            <v>0.81849618320610695</v>
          </cell>
          <cell r="I22">
            <v>0</v>
          </cell>
          <cell r="J22">
            <v>0</v>
          </cell>
          <cell r="K22">
            <v>0.67689320388349516</v>
          </cell>
          <cell r="L22">
            <v>0.76811650485436878</v>
          </cell>
          <cell r="M22">
            <v>0</v>
          </cell>
          <cell r="N22">
            <v>0</v>
          </cell>
        </row>
        <row r="23">
          <cell r="B23" t="str">
            <v>PT</v>
          </cell>
          <cell r="C23">
            <v>1.2450000000000001</v>
          </cell>
          <cell r="D23">
            <v>1.0409999999999999</v>
          </cell>
          <cell r="E23">
            <v>0</v>
          </cell>
          <cell r="F23">
            <v>0</v>
          </cell>
          <cell r="G23">
            <v>0.72032142857142856</v>
          </cell>
          <cell r="H23">
            <v>0.81849618320610695</v>
          </cell>
          <cell r="I23">
            <v>0</v>
          </cell>
          <cell r="J23">
            <v>0</v>
          </cell>
          <cell r="K23">
            <v>0.67689320388349516</v>
          </cell>
          <cell r="L23">
            <v>0.76811650485436878</v>
          </cell>
          <cell r="M23">
            <v>0</v>
          </cell>
          <cell r="N23">
            <v>0</v>
          </cell>
        </row>
        <row r="24">
          <cell r="B24" t="str">
            <v>RO</v>
          </cell>
          <cell r="C24">
            <v>1.2450000000000001</v>
          </cell>
          <cell r="D24">
            <v>1.0409999999999999</v>
          </cell>
          <cell r="E24">
            <v>0</v>
          </cell>
          <cell r="F24">
            <v>0</v>
          </cell>
          <cell r="G24">
            <v>0.72032142857142856</v>
          </cell>
          <cell r="H24">
            <v>0.81849618320610695</v>
          </cell>
          <cell r="I24">
            <v>0</v>
          </cell>
          <cell r="J24">
            <v>0</v>
          </cell>
          <cell r="K24">
            <v>0.67689320388349516</v>
          </cell>
          <cell r="L24">
            <v>0.76811650485436878</v>
          </cell>
          <cell r="M24">
            <v>0</v>
          </cell>
          <cell r="N24">
            <v>0</v>
          </cell>
        </row>
        <row r="25">
          <cell r="B25" t="str">
            <v>SI</v>
          </cell>
          <cell r="C25">
            <v>1.2450000000000001</v>
          </cell>
          <cell r="D25">
            <v>1.0409999999999999</v>
          </cell>
          <cell r="E25">
            <v>0</v>
          </cell>
          <cell r="F25">
            <v>0</v>
          </cell>
          <cell r="G25">
            <v>0.72032142857142856</v>
          </cell>
          <cell r="H25">
            <v>0.81849618320610695</v>
          </cell>
          <cell r="I25">
            <v>0</v>
          </cell>
          <cell r="J25">
            <v>0</v>
          </cell>
          <cell r="K25">
            <v>0.67689320388349516</v>
          </cell>
          <cell r="L25">
            <v>0.76811650485436878</v>
          </cell>
          <cell r="M25">
            <v>0</v>
          </cell>
          <cell r="N25">
            <v>0</v>
          </cell>
        </row>
        <row r="26">
          <cell r="B26" t="str">
            <v>SK</v>
          </cell>
          <cell r="C26">
            <v>1.2450000000000001</v>
          </cell>
          <cell r="D26">
            <v>1.0409999999999999</v>
          </cell>
          <cell r="E26">
            <v>0</v>
          </cell>
          <cell r="F26">
            <v>0</v>
          </cell>
          <cell r="G26">
            <v>0.72032142857142856</v>
          </cell>
          <cell r="H26">
            <v>0.81849618320610695</v>
          </cell>
          <cell r="I26">
            <v>0</v>
          </cell>
          <cell r="J26">
            <v>0</v>
          </cell>
          <cell r="K26">
            <v>0.67689320388349516</v>
          </cell>
          <cell r="L26">
            <v>0.76811650485436878</v>
          </cell>
          <cell r="M26">
            <v>0</v>
          </cell>
          <cell r="N26">
            <v>0</v>
          </cell>
        </row>
        <row r="27">
          <cell r="B27" t="str">
            <v>FI</v>
          </cell>
          <cell r="C27">
            <v>1.2450000000000001</v>
          </cell>
          <cell r="D27">
            <v>1.0409999999999999</v>
          </cell>
          <cell r="E27">
            <v>0</v>
          </cell>
          <cell r="F27">
            <v>0</v>
          </cell>
          <cell r="G27">
            <v>0.72032142857142856</v>
          </cell>
          <cell r="H27">
            <v>0.81849618320610695</v>
          </cell>
          <cell r="I27">
            <v>0</v>
          </cell>
          <cell r="J27">
            <v>0</v>
          </cell>
          <cell r="K27">
            <v>0.67689320388349516</v>
          </cell>
          <cell r="L27">
            <v>0.76811650485436878</v>
          </cell>
          <cell r="M27">
            <v>0</v>
          </cell>
          <cell r="N27">
            <v>0</v>
          </cell>
        </row>
        <row r="28">
          <cell r="B28" t="str">
            <v>SE</v>
          </cell>
          <cell r="C28">
            <v>1.2450000000000001</v>
          </cell>
          <cell r="D28">
            <v>1.0409999999999999</v>
          </cell>
          <cell r="E28">
            <v>0</v>
          </cell>
          <cell r="F28">
            <v>0</v>
          </cell>
          <cell r="G28">
            <v>0.72032142857142856</v>
          </cell>
          <cell r="H28">
            <v>0.81849618320610695</v>
          </cell>
          <cell r="I28">
            <v>0</v>
          </cell>
          <cell r="J28">
            <v>0</v>
          </cell>
          <cell r="K28">
            <v>0.67689320388349516</v>
          </cell>
          <cell r="L28">
            <v>0.76811650485436878</v>
          </cell>
          <cell r="M28">
            <v>0</v>
          </cell>
          <cell r="N28">
            <v>0</v>
          </cell>
        </row>
        <row r="29">
          <cell r="B29" t="str">
            <v>UK</v>
          </cell>
          <cell r="C29">
            <v>1.2450000000000001</v>
          </cell>
          <cell r="D29">
            <v>1.0409999999999999</v>
          </cell>
          <cell r="E29">
            <v>0</v>
          </cell>
          <cell r="F29">
            <v>0</v>
          </cell>
          <cell r="G29">
            <v>0.72032142857142856</v>
          </cell>
          <cell r="H29">
            <v>0.81849618320610695</v>
          </cell>
          <cell r="I29">
            <v>0</v>
          </cell>
          <cell r="J29">
            <v>0</v>
          </cell>
          <cell r="K29">
            <v>0.67689320388349516</v>
          </cell>
          <cell r="L29">
            <v>0.76811650485436878</v>
          </cell>
          <cell r="M29">
            <v>0</v>
          </cell>
          <cell r="N29">
            <v>0</v>
          </cell>
        </row>
        <row r="30">
          <cell r="B30" t="str">
            <v>HR</v>
          </cell>
          <cell r="C30">
            <v>1.2450000000000001</v>
          </cell>
          <cell r="D30">
            <v>1.0409999999999999</v>
          </cell>
          <cell r="E30">
            <v>0</v>
          </cell>
          <cell r="F30">
            <v>0</v>
          </cell>
          <cell r="G30">
            <v>0.72032142857142856</v>
          </cell>
          <cell r="H30">
            <v>0.81849618320610695</v>
          </cell>
          <cell r="I30">
            <v>0</v>
          </cell>
          <cell r="J30">
            <v>0</v>
          </cell>
          <cell r="K30">
            <v>0.67689320388349516</v>
          </cell>
          <cell r="L30">
            <v>0.76811650485436878</v>
          </cell>
          <cell r="M30">
            <v>0</v>
          </cell>
          <cell r="N30">
            <v>0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4_Mid Year"/>
      <sheetName val="2013"/>
      <sheetName val="2012"/>
      <sheetName val="2011"/>
      <sheetName val="2010"/>
      <sheetName val="2009"/>
      <sheetName val="2008"/>
      <sheetName val="2007"/>
      <sheetName val="Source 2015"/>
      <sheetName val="Source 2014"/>
      <sheetName val="Source 2014_Mid Year"/>
      <sheetName val="Source 2013"/>
      <sheetName val="Source 2012"/>
      <sheetName val="Source 2011"/>
      <sheetName val="Source 2010"/>
      <sheetName val="Source 2009"/>
      <sheetName val="Source 2008"/>
      <sheetName val="Source 2007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Country Code</v>
          </cell>
          <cell r="C2" t="str">
            <v>Total capital solvency ratio for all banks</v>
          </cell>
          <cell r="D2" t="str">
            <v>Tier 1 solvency ratio for all banks</v>
          </cell>
          <cell r="E2" t="str">
            <v>Total capital solvency ratio for domestic banks</v>
          </cell>
          <cell r="F2" t="str">
            <v>Tier 1 solvency ratio for domestic banks</v>
          </cell>
        </row>
        <row r="3">
          <cell r="B3" t="str">
            <v>BE</v>
          </cell>
          <cell r="C3">
            <v>19.29</v>
          </cell>
          <cell r="D3">
            <v>15.52</v>
          </cell>
          <cell r="E3">
            <v>17.52</v>
          </cell>
          <cell r="F3">
            <v>14.14</v>
          </cell>
        </row>
        <row r="4">
          <cell r="B4" t="str">
            <v>BG</v>
          </cell>
          <cell r="C4">
            <v>17.38</v>
          </cell>
          <cell r="D4">
            <v>15.16</v>
          </cell>
          <cell r="E4">
            <v>18.11</v>
          </cell>
          <cell r="F4">
            <v>16.54</v>
          </cell>
        </row>
        <row r="5">
          <cell r="B5" t="str">
            <v>CZ</v>
          </cell>
          <cell r="C5">
            <v>15.25</v>
          </cell>
          <cell r="D5">
            <v>13.61</v>
          </cell>
          <cell r="E5">
            <v>19.170000000000002</v>
          </cell>
          <cell r="F5">
            <v>19.11</v>
          </cell>
        </row>
        <row r="6">
          <cell r="B6" t="str">
            <v>DK</v>
          </cell>
          <cell r="C6">
            <v>16.239999999999998</v>
          </cell>
          <cell r="D6">
            <v>14.07</v>
          </cell>
          <cell r="E6">
            <v>16.96</v>
          </cell>
          <cell r="F6">
            <v>15.06</v>
          </cell>
        </row>
        <row r="7">
          <cell r="B7" t="str">
            <v>DE</v>
          </cell>
          <cell r="C7">
            <v>15.28</v>
          </cell>
          <cell r="D7">
            <v>11.41</v>
          </cell>
          <cell r="E7">
            <v>15.21</v>
          </cell>
          <cell r="F7">
            <v>11.28</v>
          </cell>
        </row>
        <row r="8">
          <cell r="B8" t="str">
            <v>EE</v>
          </cell>
          <cell r="C8">
            <v>16.29</v>
          </cell>
          <cell r="D8">
            <v>12.69</v>
          </cell>
          <cell r="E8">
            <v>23.56</v>
          </cell>
          <cell r="F8">
            <v>20.010000000000002</v>
          </cell>
        </row>
        <row r="9">
          <cell r="B9" t="str">
            <v>IE</v>
          </cell>
          <cell r="C9">
            <v>14.5</v>
          </cell>
          <cell r="D9">
            <v>11.56</v>
          </cell>
          <cell r="E9">
            <v>10.43</v>
          </cell>
          <cell r="F9">
            <v>7.65</v>
          </cell>
        </row>
        <row r="10">
          <cell r="B10" t="str">
            <v>GR</v>
          </cell>
          <cell r="C10">
            <v>12.22</v>
          </cell>
          <cell r="D10">
            <v>10.9</v>
          </cell>
          <cell r="E10">
            <v>12.26</v>
          </cell>
          <cell r="F10">
            <v>11.27</v>
          </cell>
        </row>
        <row r="11">
          <cell r="B11" t="str">
            <v>ES</v>
          </cell>
          <cell r="C11">
            <v>11.89</v>
          </cell>
          <cell r="D11">
            <v>9.65</v>
          </cell>
          <cell r="E11">
            <v>11.87</v>
          </cell>
          <cell r="F11">
            <v>9.64</v>
          </cell>
        </row>
        <row r="12">
          <cell r="B12" t="str">
            <v>FR</v>
          </cell>
          <cell r="C12">
            <v>12.56</v>
          </cell>
          <cell r="D12">
            <v>10.76</v>
          </cell>
          <cell r="E12">
            <v>12.57</v>
          </cell>
          <cell r="F12">
            <v>10.74</v>
          </cell>
        </row>
        <row r="13">
          <cell r="B13" t="str">
            <v>IT</v>
          </cell>
          <cell r="C13">
            <v>12.06</v>
          </cell>
          <cell r="D13">
            <v>8.66</v>
          </cell>
          <cell r="E13">
            <v>12.2</v>
          </cell>
          <cell r="F13">
            <v>8.75</v>
          </cell>
        </row>
        <row r="14">
          <cell r="B14" t="str">
            <v>CY</v>
          </cell>
          <cell r="C14">
            <v>12.52</v>
          </cell>
          <cell r="D14">
            <v>10.97</v>
          </cell>
          <cell r="E14">
            <v>12.27</v>
          </cell>
          <cell r="F14">
            <v>10.73</v>
          </cell>
        </row>
        <row r="15">
          <cell r="B15" t="str">
            <v>LV</v>
          </cell>
          <cell r="C15">
            <v>13.91</v>
          </cell>
          <cell r="D15">
            <v>10.89</v>
          </cell>
          <cell r="E15">
            <v>12.25</v>
          </cell>
          <cell r="F15">
            <v>10.029999999999999</v>
          </cell>
        </row>
        <row r="16">
          <cell r="B16" t="str">
            <v>LT</v>
          </cell>
          <cell r="C16">
            <v>12.57</v>
          </cell>
          <cell r="D16">
            <v>9.14</v>
          </cell>
          <cell r="E16">
            <v>9.6999999999999993</v>
          </cell>
          <cell r="F16">
            <v>7.33</v>
          </cell>
        </row>
        <row r="17">
          <cell r="B17" t="str">
            <v>LU</v>
          </cell>
          <cell r="C17">
            <v>17.82</v>
          </cell>
          <cell r="D17">
            <v>15.09</v>
          </cell>
          <cell r="E17">
            <v>22.22</v>
          </cell>
          <cell r="F17">
            <v>17.579999999999998</v>
          </cell>
        </row>
        <row r="18">
          <cell r="B18" t="str">
            <v>HU</v>
          </cell>
          <cell r="C18">
            <v>14.09</v>
          </cell>
          <cell r="D18">
            <v>11.55</v>
          </cell>
          <cell r="E18">
            <v>17.649999999999999</v>
          </cell>
          <cell r="F18">
            <v>14.15</v>
          </cell>
        </row>
        <row r="19">
          <cell r="B19" t="str">
            <v>MT</v>
          </cell>
          <cell r="C19">
            <v>52.03</v>
          </cell>
          <cell r="D19">
            <v>49.59</v>
          </cell>
          <cell r="E19">
            <v>17.28</v>
          </cell>
          <cell r="F19">
            <v>13.34</v>
          </cell>
        </row>
        <row r="20">
          <cell r="B20" t="str">
            <v>NL</v>
          </cell>
          <cell r="C20">
            <v>14.11</v>
          </cell>
          <cell r="D20">
            <v>11.84</v>
          </cell>
          <cell r="E20">
            <v>13.92</v>
          </cell>
          <cell r="F20">
            <v>11.84</v>
          </cell>
        </row>
        <row r="21">
          <cell r="B21" t="str">
            <v>AT</v>
          </cell>
          <cell r="C21">
            <v>13.2</v>
          </cell>
          <cell r="D21">
            <v>9.98</v>
          </cell>
          <cell r="E21">
            <v>13.59</v>
          </cell>
          <cell r="F21">
            <v>10.039999999999999</v>
          </cell>
        </row>
        <row r="22">
          <cell r="B22" t="str">
            <v>PL</v>
          </cell>
          <cell r="C22">
            <v>14.01</v>
          </cell>
          <cell r="D22">
            <v>12.59</v>
          </cell>
          <cell r="E22">
            <v>12.37</v>
          </cell>
          <cell r="F22">
            <v>11.46</v>
          </cell>
        </row>
        <row r="23">
          <cell r="B23" t="str">
            <v>PT</v>
          </cell>
          <cell r="C23">
            <v>10.33</v>
          </cell>
          <cell r="D23">
            <v>8.31</v>
          </cell>
          <cell r="E23">
            <v>10.199999999999999</v>
          </cell>
          <cell r="F23">
            <v>7.91</v>
          </cell>
        </row>
        <row r="24">
          <cell r="B24" t="str">
            <v>RO</v>
          </cell>
          <cell r="C24">
            <v>16.66</v>
          </cell>
          <cell r="D24">
            <v>14.07</v>
          </cell>
          <cell r="E24">
            <v>19.84</v>
          </cell>
          <cell r="F24">
            <v>17.29</v>
          </cell>
        </row>
        <row r="25">
          <cell r="B25" t="str">
            <v>SI</v>
          </cell>
          <cell r="C25">
            <v>11.32</v>
          </cell>
          <cell r="D25">
            <v>8.6199999999999992</v>
          </cell>
          <cell r="E25">
            <v>11.28</v>
          </cell>
          <cell r="F25">
            <v>8.26</v>
          </cell>
        </row>
        <row r="26">
          <cell r="B26" t="str">
            <v>SK</v>
          </cell>
          <cell r="C26">
            <v>12.53</v>
          </cell>
          <cell r="D26">
            <v>11.38</v>
          </cell>
          <cell r="E26">
            <v>20.63</v>
          </cell>
          <cell r="F26">
            <v>19.18</v>
          </cell>
        </row>
        <row r="27">
          <cell r="B27" t="str">
            <v>FI</v>
          </cell>
          <cell r="C27">
            <v>14.56</v>
          </cell>
          <cell r="D27">
            <v>13.73</v>
          </cell>
          <cell r="E27">
            <v>14.52</v>
          </cell>
          <cell r="F27">
            <v>13.55</v>
          </cell>
        </row>
        <row r="28">
          <cell r="B28" t="str">
            <v>SE</v>
          </cell>
          <cell r="C28">
            <v>12.24</v>
          </cell>
          <cell r="D28">
            <v>10.65</v>
          </cell>
          <cell r="E28">
            <v>12.11</v>
          </cell>
          <cell r="F28">
            <v>10.52</v>
          </cell>
        </row>
        <row r="29">
          <cell r="B29" t="str">
            <v>UK</v>
          </cell>
          <cell r="C29">
            <v>15.86</v>
          </cell>
          <cell r="D29">
            <v>10.86</v>
          </cell>
          <cell r="E29">
            <v>15.29</v>
          </cell>
          <cell r="F29">
            <v>10.53</v>
          </cell>
        </row>
        <row r="30">
          <cell r="B30" t="str">
            <v>HR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BIS"/>
      <sheetName val="Source BIS before 2016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Country Code</v>
          </cell>
          <cell r="C2" t="str">
            <v>Exposure to AT Million DOLLAR</v>
          </cell>
          <cell r="D2" t="str">
            <v>Exposure to BE Million DOLLAR</v>
          </cell>
          <cell r="E2" t="str">
            <v>Exposure to BG Million DOLLAR</v>
          </cell>
          <cell r="F2" t="str">
            <v>Exposure to CY Million DOLLAR</v>
          </cell>
          <cell r="G2" t="str">
            <v>Exposure to CZ Million DOLLAR</v>
          </cell>
          <cell r="H2" t="str">
            <v>Exposure to DE Million DOLLAR</v>
          </cell>
          <cell r="I2" t="str">
            <v>Exposure to DK Million DOLLAR</v>
          </cell>
          <cell r="J2" t="str">
            <v>Exposure to EE Million DOLLAR</v>
          </cell>
          <cell r="K2" t="str">
            <v>Exposure to ES Million DOLLAR</v>
          </cell>
          <cell r="L2" t="str">
            <v>Exposure to FI Million DOLLAR</v>
          </cell>
          <cell r="M2" t="str">
            <v>Exposure to FR Million DOLLAR</v>
          </cell>
          <cell r="N2" t="str">
            <v>Exposure to UK Million DOLLAR</v>
          </cell>
          <cell r="O2" t="str">
            <v>Exposure to GR Million DOLLAR</v>
          </cell>
          <cell r="P2" t="str">
            <v>Exposure to HR Million DOLLAR</v>
          </cell>
          <cell r="Q2" t="str">
            <v>Exposure to HU Million DOLLAR</v>
          </cell>
          <cell r="R2" t="str">
            <v>Exposure to IE Million DOLLAR</v>
          </cell>
          <cell r="S2" t="str">
            <v>Exposure to IT Million DOLLAR</v>
          </cell>
          <cell r="T2" t="str">
            <v>Exposure to LT Million DOLLAR</v>
          </cell>
          <cell r="U2" t="str">
            <v>Exposure to LU Million DOLLAR</v>
          </cell>
          <cell r="V2" t="str">
            <v>Exposure to LV Million DOLLAR</v>
          </cell>
          <cell r="W2" t="str">
            <v>Exposure to MT Million DOLLAR</v>
          </cell>
          <cell r="X2" t="str">
            <v>Exposure to NL Million DOLLAR</v>
          </cell>
          <cell r="Y2" t="str">
            <v>Exposure to PL Million DOLLAR</v>
          </cell>
          <cell r="Z2" t="str">
            <v>Exposure to PT Million DOLLAR</v>
          </cell>
          <cell r="AA2" t="str">
            <v>Exposure to RO Million DOLLAR</v>
          </cell>
          <cell r="AB2" t="str">
            <v>Exposure to SE Million DOLLAR</v>
          </cell>
          <cell r="AC2" t="str">
            <v>Exposure to SI Million DOLLAR</v>
          </cell>
          <cell r="AD2" t="str">
            <v>Exposure to SK Million DOLLAR</v>
          </cell>
        </row>
        <row r="3">
          <cell r="B3" t="str">
            <v>BE</v>
          </cell>
          <cell r="C3">
            <v>3212</v>
          </cell>
          <cell r="D3">
            <v>0</v>
          </cell>
          <cell r="E3">
            <v>1467</v>
          </cell>
          <cell r="F3">
            <v>262</v>
          </cell>
          <cell r="G3">
            <v>45648</v>
          </cell>
          <cell r="H3">
            <v>18357</v>
          </cell>
          <cell r="I3">
            <v>1698</v>
          </cell>
          <cell r="J3">
            <v>13</v>
          </cell>
          <cell r="K3">
            <v>21512</v>
          </cell>
          <cell r="L3">
            <v>868</v>
          </cell>
          <cell r="M3">
            <v>57357</v>
          </cell>
          <cell r="N3">
            <v>37013</v>
          </cell>
          <cell r="O3">
            <v>1909</v>
          </cell>
          <cell r="P3">
            <v>258</v>
          </cell>
          <cell r="Q3">
            <v>16589</v>
          </cell>
          <cell r="R3">
            <v>25411</v>
          </cell>
          <cell r="S3">
            <v>25807</v>
          </cell>
          <cell r="T3">
            <v>148</v>
          </cell>
          <cell r="U3">
            <v>7503</v>
          </cell>
          <cell r="V3">
            <v>45</v>
          </cell>
          <cell r="W3">
            <v>27</v>
          </cell>
          <cell r="X3">
            <v>23270</v>
          </cell>
          <cell r="Y3">
            <v>17377</v>
          </cell>
          <cell r="Z3">
            <v>3542</v>
          </cell>
          <cell r="AA3">
            <v>495</v>
          </cell>
          <cell r="AB3">
            <v>1133</v>
          </cell>
          <cell r="AC3">
            <v>1075</v>
          </cell>
          <cell r="AD3">
            <v>8179</v>
          </cell>
        </row>
        <row r="4">
          <cell r="B4" t="str">
            <v>BG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</row>
        <row r="5">
          <cell r="B5" t="str">
            <v>CZ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</row>
        <row r="6">
          <cell r="B6" t="str">
            <v>DK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</row>
        <row r="7">
          <cell r="B7" t="str">
            <v>DE</v>
          </cell>
          <cell r="C7">
            <v>84883</v>
          </cell>
          <cell r="D7">
            <v>44024</v>
          </cell>
          <cell r="E7">
            <v>1855</v>
          </cell>
          <cell r="F7">
            <v>9058</v>
          </cell>
          <cell r="G7">
            <v>10063</v>
          </cell>
          <cell r="H7">
            <v>0</v>
          </cell>
          <cell r="I7">
            <v>34909</v>
          </cell>
          <cell r="J7">
            <v>582</v>
          </cell>
          <cell r="K7">
            <v>181895</v>
          </cell>
          <cell r="L7">
            <v>13773</v>
          </cell>
          <cell r="M7">
            <v>189401</v>
          </cell>
          <cell r="N7">
            <v>465682</v>
          </cell>
          <cell r="O7">
            <v>26059</v>
          </cell>
          <cell r="P7">
            <v>3126</v>
          </cell>
          <cell r="Q7">
            <v>20543</v>
          </cell>
          <cell r="R7">
            <v>118154</v>
          </cell>
          <cell r="S7">
            <v>162285</v>
          </cell>
          <cell r="T7">
            <v>1626</v>
          </cell>
          <cell r="U7">
            <v>154166</v>
          </cell>
          <cell r="V7">
            <v>1830</v>
          </cell>
          <cell r="W7">
            <v>2103</v>
          </cell>
          <cell r="X7">
            <v>158102</v>
          </cell>
          <cell r="Y7">
            <v>65034</v>
          </cell>
          <cell r="Z7">
            <v>36421</v>
          </cell>
          <cell r="AA7">
            <v>3459</v>
          </cell>
          <cell r="AB7">
            <v>34244</v>
          </cell>
          <cell r="AC7">
            <v>4575</v>
          </cell>
          <cell r="AD7">
            <v>3619</v>
          </cell>
        </row>
        <row r="8">
          <cell r="B8" t="str">
            <v>EE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B9" t="str">
            <v>IE</v>
          </cell>
          <cell r="C9">
            <v>3464</v>
          </cell>
          <cell r="D9">
            <v>5385</v>
          </cell>
          <cell r="E9">
            <v>0</v>
          </cell>
          <cell r="F9">
            <v>0</v>
          </cell>
          <cell r="G9">
            <v>0</v>
          </cell>
          <cell r="H9">
            <v>71832</v>
          </cell>
          <cell r="I9">
            <v>1054</v>
          </cell>
          <cell r="J9">
            <v>0</v>
          </cell>
          <cell r="K9">
            <v>14970</v>
          </cell>
          <cell r="L9">
            <v>0</v>
          </cell>
          <cell r="M9">
            <v>16484</v>
          </cell>
          <cell r="N9">
            <v>159175</v>
          </cell>
          <cell r="O9">
            <v>835</v>
          </cell>
          <cell r="P9">
            <v>0</v>
          </cell>
          <cell r="Q9">
            <v>0</v>
          </cell>
          <cell r="R9">
            <v>0</v>
          </cell>
          <cell r="S9">
            <v>13158</v>
          </cell>
          <cell r="T9">
            <v>0</v>
          </cell>
          <cell r="U9">
            <v>2781</v>
          </cell>
          <cell r="V9">
            <v>0</v>
          </cell>
          <cell r="W9">
            <v>0</v>
          </cell>
          <cell r="X9">
            <v>7057</v>
          </cell>
          <cell r="Y9">
            <v>0</v>
          </cell>
          <cell r="Z9">
            <v>2719</v>
          </cell>
          <cell r="AA9">
            <v>0</v>
          </cell>
          <cell r="AB9">
            <v>2228</v>
          </cell>
          <cell r="AC9">
            <v>0</v>
          </cell>
          <cell r="AD9">
            <v>0</v>
          </cell>
        </row>
        <row r="10">
          <cell r="B10" t="str">
            <v>GR</v>
          </cell>
          <cell r="C10">
            <v>114</v>
          </cell>
          <cell r="D10">
            <v>175</v>
          </cell>
          <cell r="E10">
            <v>13452</v>
          </cell>
          <cell r="F10">
            <v>10267</v>
          </cell>
          <cell r="G10">
            <v>3</v>
          </cell>
          <cell r="H10">
            <v>5185</v>
          </cell>
          <cell r="I10">
            <v>42</v>
          </cell>
          <cell r="J10">
            <v>3</v>
          </cell>
          <cell r="K10">
            <v>326</v>
          </cell>
          <cell r="L10">
            <v>2</v>
          </cell>
          <cell r="M10">
            <v>2089</v>
          </cell>
          <cell r="N10">
            <v>13441</v>
          </cell>
          <cell r="O10">
            <v>0</v>
          </cell>
          <cell r="P10">
            <v>182</v>
          </cell>
          <cell r="Q10">
            <v>228</v>
          </cell>
          <cell r="R10">
            <v>495</v>
          </cell>
          <cell r="S10">
            <v>584</v>
          </cell>
          <cell r="T10">
            <v>38</v>
          </cell>
          <cell r="U10">
            <v>893</v>
          </cell>
          <cell r="V10">
            <v>7</v>
          </cell>
          <cell r="W10">
            <v>367</v>
          </cell>
          <cell r="X10">
            <v>3857</v>
          </cell>
          <cell r="Y10">
            <v>8012</v>
          </cell>
          <cell r="Z10">
            <v>82</v>
          </cell>
          <cell r="AA10">
            <v>20194</v>
          </cell>
          <cell r="AB10">
            <v>24</v>
          </cell>
          <cell r="AC10">
            <v>3</v>
          </cell>
          <cell r="AD10">
            <v>0</v>
          </cell>
        </row>
        <row r="11">
          <cell r="B11" t="str">
            <v>ES</v>
          </cell>
          <cell r="C11">
            <v>4397</v>
          </cell>
          <cell r="D11">
            <v>5412</v>
          </cell>
          <cell r="E11">
            <v>89</v>
          </cell>
          <cell r="F11">
            <v>83</v>
          </cell>
          <cell r="G11">
            <v>570</v>
          </cell>
          <cell r="H11">
            <v>41927</v>
          </cell>
          <cell r="I11">
            <v>1546</v>
          </cell>
          <cell r="J11">
            <v>10</v>
          </cell>
          <cell r="K11">
            <v>0</v>
          </cell>
          <cell r="L11">
            <v>2736</v>
          </cell>
          <cell r="M11">
            <v>27377</v>
          </cell>
          <cell r="N11">
            <v>417264</v>
          </cell>
          <cell r="O11">
            <v>974</v>
          </cell>
          <cell r="P11">
            <v>65</v>
          </cell>
          <cell r="Q11">
            <v>818</v>
          </cell>
          <cell r="R11">
            <v>10025</v>
          </cell>
          <cell r="S11">
            <v>31226</v>
          </cell>
          <cell r="T11">
            <v>7</v>
          </cell>
          <cell r="U11">
            <v>8077</v>
          </cell>
          <cell r="V11">
            <v>16</v>
          </cell>
          <cell r="W11">
            <v>165</v>
          </cell>
          <cell r="X11">
            <v>17512</v>
          </cell>
          <cell r="Y11">
            <v>6309</v>
          </cell>
          <cell r="Z11">
            <v>83371</v>
          </cell>
          <cell r="AA11">
            <v>368</v>
          </cell>
          <cell r="AB11">
            <v>2104</v>
          </cell>
          <cell r="AC11">
            <v>113</v>
          </cell>
          <cell r="AD11">
            <v>93</v>
          </cell>
        </row>
        <row r="12">
          <cell r="B12" t="str">
            <v>FR</v>
          </cell>
          <cell r="C12">
            <v>18563</v>
          </cell>
          <cell r="D12">
            <v>201924</v>
          </cell>
          <cell r="E12">
            <v>3180</v>
          </cell>
          <cell r="F12">
            <v>3166</v>
          </cell>
          <cell r="G12">
            <v>37104</v>
          </cell>
          <cell r="H12">
            <v>260927</v>
          </cell>
          <cell r="I12">
            <v>20981</v>
          </cell>
          <cell r="J12">
            <v>57</v>
          </cell>
          <cell r="K12">
            <v>140628</v>
          </cell>
          <cell r="L12">
            <v>7860</v>
          </cell>
          <cell r="M12">
            <v>0</v>
          </cell>
          <cell r="N12">
            <v>281450</v>
          </cell>
          <cell r="O12">
            <v>56740</v>
          </cell>
          <cell r="P12">
            <v>5573</v>
          </cell>
          <cell r="Q12">
            <v>5994</v>
          </cell>
          <cell r="R12">
            <v>29623</v>
          </cell>
          <cell r="S12">
            <v>392577</v>
          </cell>
          <cell r="T12">
            <v>85</v>
          </cell>
          <cell r="U12">
            <v>96217</v>
          </cell>
          <cell r="V12">
            <v>0</v>
          </cell>
          <cell r="W12">
            <v>641</v>
          </cell>
          <cell r="X12">
            <v>126819</v>
          </cell>
          <cell r="Y12">
            <v>26777</v>
          </cell>
          <cell r="Z12">
            <v>26923</v>
          </cell>
          <cell r="AA12">
            <v>0</v>
          </cell>
          <cell r="AB12">
            <v>13119</v>
          </cell>
          <cell r="AC12">
            <v>0</v>
          </cell>
          <cell r="AD12">
            <v>3195</v>
          </cell>
        </row>
        <row r="13">
          <cell r="B13" t="str">
            <v>IT</v>
          </cell>
          <cell r="C13">
            <v>102357</v>
          </cell>
          <cell r="D13">
            <v>4211</v>
          </cell>
          <cell r="E13">
            <v>8084</v>
          </cell>
          <cell r="F13">
            <v>1615</v>
          </cell>
          <cell r="G13">
            <v>15800</v>
          </cell>
          <cell r="H13">
            <v>257408</v>
          </cell>
          <cell r="I13">
            <v>2502</v>
          </cell>
          <cell r="J13">
            <v>338</v>
          </cell>
          <cell r="K13">
            <v>29657</v>
          </cell>
          <cell r="L13">
            <v>1198</v>
          </cell>
          <cell r="M13">
            <v>42440</v>
          </cell>
          <cell r="N13">
            <v>46050</v>
          </cell>
          <cell r="O13">
            <v>4085</v>
          </cell>
          <cell r="P13">
            <v>30955</v>
          </cell>
          <cell r="Q13">
            <v>20830</v>
          </cell>
          <cell r="R13">
            <v>13519</v>
          </cell>
          <cell r="S13">
            <v>0</v>
          </cell>
          <cell r="T13">
            <v>624</v>
          </cell>
          <cell r="U13">
            <v>25655</v>
          </cell>
          <cell r="V13">
            <v>474</v>
          </cell>
          <cell r="W13">
            <v>724</v>
          </cell>
          <cell r="X13">
            <v>24079</v>
          </cell>
          <cell r="Y13">
            <v>46513</v>
          </cell>
          <cell r="Z13">
            <v>4052</v>
          </cell>
          <cell r="AA13">
            <v>12931</v>
          </cell>
          <cell r="AB13">
            <v>2745</v>
          </cell>
          <cell r="AC13">
            <v>7713</v>
          </cell>
          <cell r="AD13">
            <v>18541</v>
          </cell>
        </row>
        <row r="14">
          <cell r="B14" t="str">
            <v>CY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B15" t="str">
            <v>LV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B16" t="str">
            <v>LT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</row>
        <row r="17">
          <cell r="B17" t="str">
            <v>LU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B18" t="str">
            <v>HU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B19" t="str">
            <v>MT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B20" t="str">
            <v>NL</v>
          </cell>
          <cell r="C20">
            <v>8652</v>
          </cell>
          <cell r="D20">
            <v>112231</v>
          </cell>
          <cell r="E20">
            <v>0</v>
          </cell>
          <cell r="F20">
            <v>1389</v>
          </cell>
          <cell r="G20">
            <v>3416</v>
          </cell>
          <cell r="H20">
            <v>170738</v>
          </cell>
          <cell r="I20">
            <v>4235</v>
          </cell>
          <cell r="J20">
            <v>0</v>
          </cell>
          <cell r="K20">
            <v>76911</v>
          </cell>
          <cell r="L20">
            <v>2963</v>
          </cell>
          <cell r="M20">
            <v>86693</v>
          </cell>
          <cell r="N20">
            <v>99256</v>
          </cell>
          <cell r="O20">
            <v>5003</v>
          </cell>
          <cell r="P20">
            <v>0</v>
          </cell>
          <cell r="Q20">
            <v>3447</v>
          </cell>
          <cell r="R20">
            <v>16719</v>
          </cell>
          <cell r="S20">
            <v>45341</v>
          </cell>
          <cell r="T20">
            <v>0</v>
          </cell>
          <cell r="U20">
            <v>15035</v>
          </cell>
          <cell r="V20">
            <v>0</v>
          </cell>
          <cell r="W20">
            <v>736</v>
          </cell>
          <cell r="X20">
            <v>0</v>
          </cell>
          <cell r="Y20">
            <v>35660</v>
          </cell>
          <cell r="Z20">
            <v>6545</v>
          </cell>
          <cell r="AA20">
            <v>6648</v>
          </cell>
          <cell r="AB20">
            <v>5587</v>
          </cell>
          <cell r="AC20">
            <v>0</v>
          </cell>
          <cell r="AD20">
            <v>1058</v>
          </cell>
        </row>
        <row r="21">
          <cell r="B21" t="str">
            <v>AT</v>
          </cell>
          <cell r="C21">
            <v>0</v>
          </cell>
          <cell r="D21">
            <v>2388</v>
          </cell>
          <cell r="E21">
            <v>5142</v>
          </cell>
          <cell r="F21">
            <v>1889</v>
          </cell>
          <cell r="G21">
            <v>59585</v>
          </cell>
          <cell r="H21">
            <v>48204</v>
          </cell>
          <cell r="I21">
            <v>2034</v>
          </cell>
          <cell r="J21">
            <v>90</v>
          </cell>
          <cell r="K21">
            <v>6689</v>
          </cell>
          <cell r="L21">
            <v>1020</v>
          </cell>
          <cell r="M21">
            <v>9265</v>
          </cell>
          <cell r="N21">
            <v>15776</v>
          </cell>
          <cell r="O21">
            <v>3351</v>
          </cell>
          <cell r="P21">
            <v>31348</v>
          </cell>
          <cell r="Q21">
            <v>35028</v>
          </cell>
          <cell r="R21">
            <v>2882</v>
          </cell>
          <cell r="S21">
            <v>22212</v>
          </cell>
          <cell r="T21">
            <v>245</v>
          </cell>
          <cell r="U21">
            <v>3015</v>
          </cell>
          <cell r="V21">
            <v>290</v>
          </cell>
          <cell r="W21">
            <v>2316</v>
          </cell>
          <cell r="X21">
            <v>15726</v>
          </cell>
          <cell r="Y21">
            <v>14305</v>
          </cell>
          <cell r="Z21">
            <v>1635</v>
          </cell>
          <cell r="AA21">
            <v>39517</v>
          </cell>
          <cell r="AB21">
            <v>1681</v>
          </cell>
          <cell r="AC21">
            <v>15437</v>
          </cell>
          <cell r="AD21">
            <v>27901</v>
          </cell>
        </row>
        <row r="22">
          <cell r="B22" t="str">
            <v>PL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B23" t="str">
            <v>PT</v>
          </cell>
          <cell r="C23">
            <v>277</v>
          </cell>
          <cell r="D23">
            <v>505</v>
          </cell>
          <cell r="E23">
            <v>1</v>
          </cell>
          <cell r="F23">
            <v>74</v>
          </cell>
          <cell r="G23">
            <v>14</v>
          </cell>
          <cell r="H23">
            <v>4334</v>
          </cell>
          <cell r="I23">
            <v>441</v>
          </cell>
          <cell r="J23">
            <v>0</v>
          </cell>
          <cell r="K23">
            <v>26687</v>
          </cell>
          <cell r="L23">
            <v>32</v>
          </cell>
          <cell r="M23">
            <v>7808</v>
          </cell>
          <cell r="N23">
            <v>6911</v>
          </cell>
          <cell r="O23">
            <v>10286</v>
          </cell>
          <cell r="P23">
            <v>42</v>
          </cell>
          <cell r="Q23">
            <v>278</v>
          </cell>
          <cell r="R23">
            <v>5154</v>
          </cell>
          <cell r="S23">
            <v>3021</v>
          </cell>
          <cell r="T23">
            <v>1</v>
          </cell>
          <cell r="U23">
            <v>2632</v>
          </cell>
          <cell r="V23">
            <v>3</v>
          </cell>
          <cell r="W23">
            <v>516</v>
          </cell>
          <cell r="X23">
            <v>10793</v>
          </cell>
          <cell r="Y23">
            <v>15083</v>
          </cell>
          <cell r="Z23">
            <v>0</v>
          </cell>
          <cell r="AA23">
            <v>711</v>
          </cell>
          <cell r="AB23">
            <v>258</v>
          </cell>
          <cell r="AC23">
            <v>65</v>
          </cell>
          <cell r="AD23">
            <v>121</v>
          </cell>
        </row>
        <row r="24">
          <cell r="B24" t="str">
            <v>RO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</row>
        <row r="25">
          <cell r="B25" t="str">
            <v>SI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B26" t="str">
            <v>SK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B27" t="str">
            <v>FI</v>
          </cell>
          <cell r="C27">
            <v>376</v>
          </cell>
          <cell r="D27">
            <v>325</v>
          </cell>
          <cell r="E27">
            <v>0</v>
          </cell>
          <cell r="F27">
            <v>0</v>
          </cell>
          <cell r="G27">
            <v>0</v>
          </cell>
          <cell r="H27">
            <v>2557</v>
          </cell>
          <cell r="I27">
            <v>1066</v>
          </cell>
          <cell r="J27">
            <v>0</v>
          </cell>
          <cell r="K27">
            <v>1569</v>
          </cell>
          <cell r="L27">
            <v>0</v>
          </cell>
          <cell r="M27">
            <v>3434</v>
          </cell>
          <cell r="N27">
            <v>2324</v>
          </cell>
          <cell r="O27">
            <v>27</v>
          </cell>
          <cell r="P27">
            <v>0</v>
          </cell>
          <cell r="Q27">
            <v>0</v>
          </cell>
          <cell r="R27">
            <v>712</v>
          </cell>
          <cell r="S27">
            <v>711</v>
          </cell>
          <cell r="T27">
            <v>73</v>
          </cell>
          <cell r="U27">
            <v>218</v>
          </cell>
          <cell r="V27">
            <v>0</v>
          </cell>
          <cell r="W27">
            <v>0</v>
          </cell>
          <cell r="X27">
            <v>1995</v>
          </cell>
          <cell r="Y27">
            <v>0</v>
          </cell>
          <cell r="Z27">
            <v>378</v>
          </cell>
          <cell r="AA27">
            <v>0</v>
          </cell>
          <cell r="AB27">
            <v>3405</v>
          </cell>
          <cell r="AC27">
            <v>0</v>
          </cell>
          <cell r="AD27">
            <v>0</v>
          </cell>
        </row>
        <row r="28">
          <cell r="B28" t="str">
            <v>SE</v>
          </cell>
          <cell r="C28">
            <v>1148</v>
          </cell>
          <cell r="D28">
            <v>3460</v>
          </cell>
          <cell r="E28">
            <v>4</v>
          </cell>
          <cell r="F28">
            <v>1311</v>
          </cell>
          <cell r="G28">
            <v>104</v>
          </cell>
          <cell r="H28">
            <v>77186</v>
          </cell>
          <cell r="I28">
            <v>159729</v>
          </cell>
          <cell r="J28">
            <v>18631</v>
          </cell>
          <cell r="K28">
            <v>3583</v>
          </cell>
          <cell r="L28">
            <v>121991</v>
          </cell>
          <cell r="M28">
            <v>12828</v>
          </cell>
          <cell r="N28">
            <v>43687</v>
          </cell>
          <cell r="O28">
            <v>145</v>
          </cell>
          <cell r="P28">
            <v>8</v>
          </cell>
          <cell r="Q28">
            <v>261</v>
          </cell>
          <cell r="R28">
            <v>2591</v>
          </cell>
          <cell r="S28">
            <v>1095</v>
          </cell>
          <cell r="T28">
            <v>15265</v>
          </cell>
          <cell r="U28">
            <v>6747</v>
          </cell>
          <cell r="V28">
            <v>16688</v>
          </cell>
          <cell r="W28">
            <v>120</v>
          </cell>
          <cell r="X28">
            <v>8662</v>
          </cell>
          <cell r="Y28">
            <v>9524</v>
          </cell>
          <cell r="Z28">
            <v>366</v>
          </cell>
          <cell r="AA28">
            <v>48</v>
          </cell>
          <cell r="AB28">
            <v>0</v>
          </cell>
          <cell r="AC28">
            <v>3</v>
          </cell>
          <cell r="AD28">
            <v>130</v>
          </cell>
        </row>
        <row r="29">
          <cell r="B29" t="str">
            <v>UK</v>
          </cell>
          <cell r="C29">
            <v>6373</v>
          </cell>
          <cell r="D29">
            <v>25010</v>
          </cell>
          <cell r="E29">
            <v>91</v>
          </cell>
          <cell r="F29">
            <v>2882</v>
          </cell>
          <cell r="G29">
            <v>4202</v>
          </cell>
          <cell r="H29">
            <v>175165</v>
          </cell>
          <cell r="I29">
            <v>14021</v>
          </cell>
          <cell r="J29">
            <v>22</v>
          </cell>
          <cell r="K29">
            <v>107158</v>
          </cell>
          <cell r="L29">
            <v>3943</v>
          </cell>
          <cell r="M29">
            <v>269083</v>
          </cell>
          <cell r="N29">
            <v>0</v>
          </cell>
          <cell r="O29">
            <v>14060</v>
          </cell>
          <cell r="P29">
            <v>208</v>
          </cell>
          <cell r="Q29">
            <v>2735</v>
          </cell>
          <cell r="R29">
            <v>135242</v>
          </cell>
          <cell r="S29">
            <v>66387</v>
          </cell>
          <cell r="T29">
            <v>191</v>
          </cell>
          <cell r="U29">
            <v>28691</v>
          </cell>
          <cell r="V29">
            <v>95</v>
          </cell>
          <cell r="W29">
            <v>6218</v>
          </cell>
          <cell r="X29">
            <v>123444</v>
          </cell>
          <cell r="Y29">
            <v>5554</v>
          </cell>
          <cell r="Z29">
            <v>24340</v>
          </cell>
          <cell r="AA29">
            <v>1988</v>
          </cell>
          <cell r="AB29">
            <v>19033</v>
          </cell>
          <cell r="AC29">
            <v>219</v>
          </cell>
          <cell r="AD29">
            <v>628</v>
          </cell>
        </row>
        <row r="30">
          <cell r="B30" t="str">
            <v>HR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AmecoAll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Country Code</v>
          </cell>
          <cell r="C1" t="str">
            <v xml:space="preserve">Units of national currency per EUR/ECU </v>
          </cell>
          <cell r="D1" t="str">
            <v xml:space="preserve">Units of US currency per EUR/ECU </v>
          </cell>
        </row>
        <row r="2">
          <cell r="B2" t="str">
            <v>BE</v>
          </cell>
          <cell r="C2">
            <v>1</v>
          </cell>
          <cell r="D2">
            <v>1.325716667</v>
          </cell>
        </row>
        <row r="3">
          <cell r="B3" t="str">
            <v>BG</v>
          </cell>
          <cell r="C3">
            <v>1.9558003879999999</v>
          </cell>
          <cell r="D3">
            <v>1.325716667</v>
          </cell>
        </row>
        <row r="4">
          <cell r="B4" t="str">
            <v>CZ</v>
          </cell>
          <cell r="C4">
            <v>25.28401938</v>
          </cell>
          <cell r="D4">
            <v>1.325716667</v>
          </cell>
        </row>
        <row r="5">
          <cell r="B5" t="str">
            <v>DK</v>
          </cell>
          <cell r="C5">
            <v>7.4472965120000003</v>
          </cell>
          <cell r="D5">
            <v>1.325716667</v>
          </cell>
        </row>
        <row r="6">
          <cell r="B6" t="str">
            <v>DE</v>
          </cell>
          <cell r="C6">
            <v>1</v>
          </cell>
          <cell r="D6">
            <v>1.325716667</v>
          </cell>
        </row>
        <row r="7">
          <cell r="B7" t="str">
            <v>EE</v>
          </cell>
          <cell r="C7">
            <v>1</v>
          </cell>
          <cell r="D7">
            <v>1.325716667</v>
          </cell>
        </row>
        <row r="8">
          <cell r="B8" t="str">
            <v>IE</v>
          </cell>
          <cell r="C8">
            <v>1</v>
          </cell>
          <cell r="D8">
            <v>1.325716667</v>
          </cell>
        </row>
        <row r="9">
          <cell r="B9" t="str">
            <v>GR</v>
          </cell>
          <cell r="C9">
            <v>1</v>
          </cell>
          <cell r="D9">
            <v>1.325716667</v>
          </cell>
        </row>
        <row r="10">
          <cell r="B10" t="str">
            <v>ES</v>
          </cell>
          <cell r="C10">
            <v>1</v>
          </cell>
          <cell r="D10">
            <v>1.325716667</v>
          </cell>
        </row>
        <row r="11">
          <cell r="B11" t="str">
            <v>FR</v>
          </cell>
          <cell r="C11">
            <v>1</v>
          </cell>
          <cell r="D11">
            <v>1.325716667</v>
          </cell>
        </row>
        <row r="12">
          <cell r="B12" t="str">
            <v>IT</v>
          </cell>
          <cell r="C12">
            <v>1</v>
          </cell>
          <cell r="D12">
            <v>1.325716667</v>
          </cell>
        </row>
        <row r="13">
          <cell r="B13" t="str">
            <v>CY</v>
          </cell>
          <cell r="C13">
            <v>1</v>
          </cell>
          <cell r="D13">
            <v>1.325716667</v>
          </cell>
        </row>
        <row r="14">
          <cell r="B14" t="str">
            <v>LV</v>
          </cell>
          <cell r="C14">
            <v>1.00841793</v>
          </cell>
          <cell r="D14">
            <v>1.325716667</v>
          </cell>
        </row>
        <row r="15">
          <cell r="B15" t="str">
            <v>LT</v>
          </cell>
          <cell r="C15">
            <v>3.4527999999999999</v>
          </cell>
          <cell r="D15">
            <v>1.325716667</v>
          </cell>
        </row>
        <row r="16">
          <cell r="B16" t="str">
            <v>LU</v>
          </cell>
          <cell r="C16">
            <v>1</v>
          </cell>
          <cell r="D16">
            <v>1.325716667</v>
          </cell>
        </row>
        <row r="17">
          <cell r="B17" t="str">
            <v>HU</v>
          </cell>
          <cell r="C17">
            <v>275.4804651</v>
          </cell>
          <cell r="D17">
            <v>1.325716667</v>
          </cell>
        </row>
        <row r="18">
          <cell r="B18" t="str">
            <v>MT</v>
          </cell>
          <cell r="C18">
            <v>1</v>
          </cell>
          <cell r="D18">
            <v>1.325716667</v>
          </cell>
        </row>
        <row r="19">
          <cell r="B19" t="str">
            <v>NL</v>
          </cell>
          <cell r="C19">
            <v>1</v>
          </cell>
          <cell r="D19">
            <v>1.325716667</v>
          </cell>
        </row>
        <row r="20">
          <cell r="B20" t="str">
            <v>AT</v>
          </cell>
          <cell r="C20">
            <v>1</v>
          </cell>
          <cell r="D20">
            <v>1.325716667</v>
          </cell>
        </row>
        <row r="21">
          <cell r="B21" t="str">
            <v>PL</v>
          </cell>
          <cell r="C21">
            <v>3.9946693799999999</v>
          </cell>
          <cell r="D21">
            <v>1.325716667</v>
          </cell>
        </row>
        <row r="22">
          <cell r="B22" t="str">
            <v>PT</v>
          </cell>
          <cell r="C22">
            <v>1</v>
          </cell>
          <cell r="D22">
            <v>1.325716667</v>
          </cell>
        </row>
        <row r="23">
          <cell r="B23" t="str">
            <v>RO</v>
          </cell>
          <cell r="C23">
            <v>4.2121608530000003</v>
          </cell>
          <cell r="D23">
            <v>1.325716667</v>
          </cell>
        </row>
        <row r="24">
          <cell r="B24" t="str">
            <v>SI</v>
          </cell>
          <cell r="C24">
            <v>1</v>
          </cell>
          <cell r="D24">
            <v>1.325716667</v>
          </cell>
        </row>
        <row r="25">
          <cell r="B25" t="str">
            <v>SK</v>
          </cell>
          <cell r="C25">
            <v>1</v>
          </cell>
          <cell r="D25">
            <v>1.325716667</v>
          </cell>
        </row>
        <row r="26">
          <cell r="B26" t="str">
            <v>FI</v>
          </cell>
          <cell r="C26">
            <v>1</v>
          </cell>
          <cell r="D26">
            <v>1.325716667</v>
          </cell>
        </row>
        <row r="27">
          <cell r="B27" t="str">
            <v>SE</v>
          </cell>
          <cell r="C27">
            <v>9.5372655000000002</v>
          </cell>
          <cell r="D27">
            <v>1.325716667</v>
          </cell>
        </row>
        <row r="28">
          <cell r="B28" t="str">
            <v>UK</v>
          </cell>
          <cell r="C28">
            <v>0.85784391500000001</v>
          </cell>
          <cell r="D28">
            <v>1.325716667</v>
          </cell>
        </row>
        <row r="29">
          <cell r="B29" t="str">
            <v>HR</v>
          </cell>
          <cell r="C29">
            <v>7.289055039</v>
          </cell>
          <cell r="D29">
            <v>1.325716667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Source subsidiaries"/>
      <sheetName val="Source branche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Country Code</v>
          </cell>
          <cell r="C1" t="str">
            <v>Asset branches  Million EUR</v>
          </cell>
          <cell r="D1" t="str">
            <v>Assets subsidiaries  Million EUR</v>
          </cell>
        </row>
        <row r="2">
          <cell r="B2" t="str">
            <v>BE</v>
          </cell>
          <cell r="C2">
            <v>93648</v>
          </cell>
          <cell r="D2">
            <v>580873</v>
          </cell>
        </row>
        <row r="3">
          <cell r="B3" t="str">
            <v>BG</v>
          </cell>
          <cell r="C3">
            <v>1615.1955073648346</v>
          </cell>
          <cell r="D3">
            <v>30658.036662583996</v>
          </cell>
        </row>
        <row r="4">
          <cell r="B4" t="str">
            <v>CZ</v>
          </cell>
          <cell r="C4">
            <v>18708.655174270792</v>
          </cell>
          <cell r="D4">
            <v>134067.84534745914</v>
          </cell>
        </row>
        <row r="5">
          <cell r="B5" t="str">
            <v>DK</v>
          </cell>
          <cell r="C5">
            <v>35023.850544921072</v>
          </cell>
          <cell r="D5">
            <v>182371.68317543686</v>
          </cell>
        </row>
        <row r="6">
          <cell r="B6" t="str">
            <v>DE</v>
          </cell>
          <cell r="C6">
            <v>204039</v>
          </cell>
          <cell r="D6">
            <v>700688</v>
          </cell>
        </row>
        <row r="7">
          <cell r="B7" t="str">
            <v>EE</v>
          </cell>
          <cell r="C7">
            <v>5287</v>
          </cell>
          <cell r="D7">
            <v>13938</v>
          </cell>
        </row>
        <row r="8">
          <cell r="B8" t="str">
            <v>IE</v>
          </cell>
          <cell r="C8">
            <v>120097</v>
          </cell>
          <cell r="D8">
            <v>396478</v>
          </cell>
        </row>
        <row r="9">
          <cell r="B9" t="str">
            <v>GR</v>
          </cell>
          <cell r="C9">
            <v>36877</v>
          </cell>
          <cell r="D9">
            <v>65864</v>
          </cell>
        </row>
        <row r="10">
          <cell r="B10" t="str">
            <v>ES</v>
          </cell>
          <cell r="C10">
            <v>209362</v>
          </cell>
          <cell r="D10">
            <v>122283</v>
          </cell>
        </row>
        <row r="11">
          <cell r="B11" t="str">
            <v>FR</v>
          </cell>
          <cell r="C11">
            <v>136269</v>
          </cell>
          <cell r="D11">
            <v>622366</v>
          </cell>
        </row>
        <row r="12">
          <cell r="B12" t="str">
            <v>IT</v>
          </cell>
          <cell r="C12">
            <v>255918</v>
          </cell>
          <cell r="D12">
            <v>244562</v>
          </cell>
        </row>
        <row r="13">
          <cell r="B13" t="str">
            <v>CY</v>
          </cell>
          <cell r="C13">
            <v>7812</v>
          </cell>
          <cell r="D13">
            <v>33539</v>
          </cell>
        </row>
        <row r="14">
          <cell r="B14" t="str">
            <v>LV</v>
          </cell>
          <cell r="C14">
            <v>2632.8369627461898</v>
          </cell>
          <cell r="D14">
            <v>11990.068443150351</v>
          </cell>
        </row>
        <row r="15">
          <cell r="B15" t="str">
            <v>LT</v>
          </cell>
          <cell r="C15">
            <v>4637.3957367933272</v>
          </cell>
          <cell r="D15">
            <v>15784.00139017609</v>
          </cell>
        </row>
        <row r="16">
          <cell r="B16" t="str">
            <v>LU</v>
          </cell>
          <cell r="C16">
            <v>113806</v>
          </cell>
          <cell r="D16">
            <v>609078</v>
          </cell>
        </row>
        <row r="17">
          <cell r="B17" t="str">
            <v>HU</v>
          </cell>
          <cell r="C17">
            <v>8580.1147429527846</v>
          </cell>
          <cell r="D17">
            <v>60944.067282250282</v>
          </cell>
        </row>
        <row r="18">
          <cell r="B18" t="str">
            <v>MT</v>
          </cell>
          <cell r="C18">
            <v>0</v>
          </cell>
          <cell r="D18">
            <v>17504</v>
          </cell>
        </row>
        <row r="19">
          <cell r="B19" t="str">
            <v>NL</v>
          </cell>
          <cell r="C19">
            <v>75411</v>
          </cell>
          <cell r="D19">
            <v>273816</v>
          </cell>
        </row>
        <row r="20">
          <cell r="B20" t="str">
            <v>AT</v>
          </cell>
          <cell r="C20">
            <v>11108</v>
          </cell>
          <cell r="D20">
            <v>179484</v>
          </cell>
        </row>
        <row r="21">
          <cell r="B21" t="str">
            <v>PL</v>
          </cell>
          <cell r="C21">
            <v>14375.657792235112</v>
          </cell>
          <cell r="D21">
            <v>189617.19430207263</v>
          </cell>
        </row>
        <row r="22">
          <cell r="B22" t="str">
            <v>PT</v>
          </cell>
          <cell r="C22">
            <v>38241</v>
          </cell>
          <cell r="D22">
            <v>85670</v>
          </cell>
        </row>
        <row r="23">
          <cell r="B23" t="str">
            <v>RO</v>
          </cell>
          <cell r="C23">
            <v>5625.8535291031058</v>
          </cell>
          <cell r="D23">
            <v>61346.185252151852</v>
          </cell>
        </row>
        <row r="24">
          <cell r="B24" t="str">
            <v>SI</v>
          </cell>
          <cell r="C24">
            <v>522</v>
          </cell>
          <cell r="D24">
            <v>14436</v>
          </cell>
        </row>
        <row r="25">
          <cell r="B25" t="str">
            <v>SK</v>
          </cell>
          <cell r="C25">
            <v>3739</v>
          </cell>
          <cell r="D25">
            <v>50265</v>
          </cell>
        </row>
        <row r="26">
          <cell r="B26" t="str">
            <v>FI</v>
          </cell>
          <cell r="C26">
            <v>23531</v>
          </cell>
          <cell r="D26">
            <v>308455</v>
          </cell>
        </row>
        <row r="27">
          <cell r="B27" t="str">
            <v>SE</v>
          </cell>
          <cell r="C27">
            <v>83735.427099098786</v>
          </cell>
          <cell r="D27">
            <v>4501.9193394584645</v>
          </cell>
        </row>
        <row r="28">
          <cell r="B28" t="str">
            <v>UK</v>
          </cell>
          <cell r="C28">
            <v>3253437</v>
          </cell>
          <cell r="D28">
            <v>1111555</v>
          </cell>
        </row>
        <row r="29">
          <cell r="B29" t="str">
            <v>HR</v>
          </cell>
          <cell r="C29">
            <v>0</v>
          </cell>
          <cell r="D29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2"/>
  <sheetViews>
    <sheetView tabSelected="1" workbookViewId="0">
      <selection activeCell="C2" sqref="C2:C29"/>
    </sheetView>
  </sheetViews>
  <sheetFormatPr defaultRowHeight="12.75" x14ac:dyDescent="0.2"/>
  <cols>
    <col min="1" max="1" width="12.85546875" style="29" customWidth="1"/>
    <col min="2" max="2" width="12.140625" style="24" customWidth="1"/>
    <col min="3" max="3" width="22.140625" style="24" bestFit="1" customWidth="1"/>
    <col min="4" max="4" width="24.140625" style="24" bestFit="1" customWidth="1"/>
    <col min="5" max="5" width="24.42578125" style="24" bestFit="1" customWidth="1"/>
    <col min="6" max="6" width="21.5703125" style="24" bestFit="1" customWidth="1"/>
    <col min="7" max="7" width="22.85546875" style="58" bestFit="1" customWidth="1"/>
    <col min="8" max="8" width="14.85546875" style="24" bestFit="1" customWidth="1"/>
    <col min="9" max="9" width="27.7109375" style="24" bestFit="1" customWidth="1"/>
    <col min="10" max="11" width="11.7109375" style="24" bestFit="1" customWidth="1"/>
    <col min="12" max="12" width="17" style="24" bestFit="1" customWidth="1"/>
    <col min="13" max="13" width="16.85546875" style="24" bestFit="1" customWidth="1"/>
    <col min="14" max="15" width="12.85546875" style="24" bestFit="1" customWidth="1"/>
    <col min="16" max="16" width="18.28515625" style="24" bestFit="1" customWidth="1"/>
    <col min="17" max="17" width="18.140625" style="24" bestFit="1" customWidth="1"/>
    <col min="18" max="19" width="12" style="24" bestFit="1" customWidth="1"/>
    <col min="20" max="20" width="17" style="24" bestFit="1" customWidth="1"/>
    <col min="21" max="21" width="16.85546875" style="24" bestFit="1" customWidth="1"/>
    <col min="22" max="22" width="32.7109375" style="24" bestFit="1" customWidth="1"/>
    <col min="23" max="23" width="27.85546875" style="24" bestFit="1" customWidth="1"/>
    <col min="24" max="24" width="37.7109375" style="24" bestFit="1" customWidth="1"/>
    <col min="25" max="25" width="32.85546875" style="24" bestFit="1" customWidth="1"/>
    <col min="26" max="26" width="30.5703125" style="24" bestFit="1" customWidth="1"/>
    <col min="27" max="27" width="30.42578125" style="24" bestFit="1" customWidth="1"/>
    <col min="28" max="28" width="30.5703125" style="24" bestFit="1" customWidth="1"/>
    <col min="29" max="29" width="30.7109375" style="24" bestFit="1" customWidth="1"/>
    <col min="30" max="30" width="30.42578125" style="24" bestFit="1" customWidth="1"/>
    <col min="31" max="31" width="30.5703125" style="24" bestFit="1" customWidth="1"/>
    <col min="32" max="32" width="30.85546875" style="24" bestFit="1" customWidth="1"/>
    <col min="33" max="33" width="30.28515625" style="24" bestFit="1" customWidth="1"/>
    <col min="34" max="34" width="30.140625" style="24" bestFit="1" customWidth="1"/>
    <col min="35" max="35" width="29.42578125" style="24" bestFit="1" customWidth="1"/>
    <col min="36" max="36" width="30.28515625" style="24" bestFit="1" customWidth="1"/>
    <col min="37" max="37" width="30.85546875" style="24" bestFit="1" customWidth="1"/>
    <col min="38" max="38" width="30.5703125" style="24" bestFit="1" customWidth="1"/>
    <col min="39" max="39" width="30.7109375" style="24" bestFit="1" customWidth="1"/>
    <col min="40" max="40" width="30.85546875" style="24" bestFit="1" customWidth="1"/>
    <col min="41" max="42" width="29.7109375" style="24" bestFit="1" customWidth="1"/>
    <col min="43" max="43" width="30.28515625" style="24" bestFit="1" customWidth="1"/>
    <col min="44" max="45" width="30.5703125" style="24" bestFit="1" customWidth="1"/>
    <col min="46" max="46" width="30.85546875" style="24" bestFit="1" customWidth="1"/>
    <col min="47" max="47" width="30.5703125" style="24" bestFit="1" customWidth="1"/>
    <col min="48" max="49" width="30.28515625" style="24" bestFit="1" customWidth="1"/>
    <col min="50" max="50" width="30.7109375" style="24" bestFit="1" customWidth="1"/>
    <col min="51" max="51" width="30.140625" style="24" bestFit="1" customWidth="1"/>
    <col min="52" max="53" width="29.42578125" style="24" bestFit="1" customWidth="1"/>
    <col min="54" max="54" width="32.7109375" style="37" bestFit="1" customWidth="1"/>
    <col min="55" max="55" width="32.7109375" style="38" bestFit="1" customWidth="1"/>
    <col min="56" max="56" width="23.85546875" style="44" bestFit="1" customWidth="1"/>
    <col min="57" max="57" width="27.28515625" style="44" bestFit="1" customWidth="1"/>
    <col min="58" max="16384" width="9.140625" style="24"/>
  </cols>
  <sheetData>
    <row r="1" spans="1:57" s="45" customFormat="1" x14ac:dyDescent="0.2">
      <c r="A1" s="20" t="s">
        <v>0</v>
      </c>
      <c r="B1" s="21" t="s">
        <v>1</v>
      </c>
      <c r="C1" s="3" t="s">
        <v>114</v>
      </c>
      <c r="D1" s="4" t="s">
        <v>115</v>
      </c>
      <c r="E1" s="4" t="s">
        <v>116</v>
      </c>
      <c r="F1" s="4" t="s">
        <v>117</v>
      </c>
      <c r="G1" s="48" t="s">
        <v>118</v>
      </c>
      <c r="H1" s="18" t="s">
        <v>119</v>
      </c>
      <c r="I1" s="3" t="s">
        <v>120</v>
      </c>
      <c r="J1" s="59" t="s">
        <v>58</v>
      </c>
      <c r="K1" s="60" t="s">
        <v>59</v>
      </c>
      <c r="L1" s="60" t="s">
        <v>60</v>
      </c>
      <c r="M1" s="61" t="s">
        <v>61</v>
      </c>
      <c r="N1" s="59" t="s">
        <v>62</v>
      </c>
      <c r="O1" s="60" t="s">
        <v>63</v>
      </c>
      <c r="P1" s="60" t="s">
        <v>64</v>
      </c>
      <c r="Q1" s="61" t="s">
        <v>65</v>
      </c>
      <c r="R1" s="59" t="s">
        <v>66</v>
      </c>
      <c r="S1" s="60" t="s">
        <v>67</v>
      </c>
      <c r="T1" s="60" t="s">
        <v>68</v>
      </c>
      <c r="U1" s="61" t="s">
        <v>69</v>
      </c>
      <c r="V1" s="3" t="s">
        <v>77</v>
      </c>
      <c r="W1" s="4" t="s">
        <v>78</v>
      </c>
      <c r="X1" s="4" t="s">
        <v>79</v>
      </c>
      <c r="Y1" s="1" t="s">
        <v>80</v>
      </c>
      <c r="Z1" s="45" t="s">
        <v>121</v>
      </c>
      <c r="AA1" s="45" t="s">
        <v>122</v>
      </c>
      <c r="AB1" s="45" t="s">
        <v>123</v>
      </c>
      <c r="AC1" s="45" t="s">
        <v>124</v>
      </c>
      <c r="AD1" s="45" t="s">
        <v>125</v>
      </c>
      <c r="AE1" s="45" t="s">
        <v>126</v>
      </c>
      <c r="AF1" s="45" t="s">
        <v>127</v>
      </c>
      <c r="AG1" s="45" t="s">
        <v>128</v>
      </c>
      <c r="AH1" s="45" t="s">
        <v>129</v>
      </c>
      <c r="AI1" s="45" t="s">
        <v>130</v>
      </c>
      <c r="AJ1" s="45" t="s">
        <v>131</v>
      </c>
      <c r="AK1" s="45" t="s">
        <v>132</v>
      </c>
      <c r="AL1" s="45" t="s">
        <v>133</v>
      </c>
      <c r="AM1" s="45" t="s">
        <v>134</v>
      </c>
      <c r="AN1" s="45" t="s">
        <v>135</v>
      </c>
      <c r="AO1" s="45" t="s">
        <v>136</v>
      </c>
      <c r="AP1" s="45" t="s">
        <v>137</v>
      </c>
      <c r="AQ1" s="45" t="s">
        <v>138</v>
      </c>
      <c r="AR1" s="45" t="s">
        <v>139</v>
      </c>
      <c r="AS1" s="45" t="s">
        <v>140</v>
      </c>
      <c r="AT1" s="45" t="s">
        <v>141</v>
      </c>
      <c r="AU1" s="45" t="s">
        <v>142</v>
      </c>
      <c r="AV1" s="45" t="s">
        <v>143</v>
      </c>
      <c r="AW1" s="45" t="s">
        <v>144</v>
      </c>
      <c r="AX1" s="45" t="s">
        <v>145</v>
      </c>
      <c r="AY1" s="45" t="s">
        <v>146</v>
      </c>
      <c r="AZ1" s="45" t="s">
        <v>147</v>
      </c>
      <c r="BA1" s="45" t="s">
        <v>148</v>
      </c>
      <c r="BB1" s="46" t="s">
        <v>110</v>
      </c>
      <c r="BC1" s="47" t="s">
        <v>111</v>
      </c>
      <c r="BD1" s="39" t="s">
        <v>149</v>
      </c>
      <c r="BE1" s="40" t="s">
        <v>150</v>
      </c>
    </row>
    <row r="2" spans="1:57" x14ac:dyDescent="0.2">
      <c r="A2" s="22" t="s">
        <v>2</v>
      </c>
      <c r="B2" s="23" t="s">
        <v>3</v>
      </c>
      <c r="C2" s="62"/>
      <c r="D2" s="2">
        <f>+VLOOKUP($B2,'[1]2010'!$B$2:$G$29,MATCH(D$30,'[1]2010'!$B$1:$G$1,FALSE),FALSE)*1000</f>
        <v>0</v>
      </c>
      <c r="E2" s="65"/>
      <c r="F2" s="5">
        <f>+VLOOKUP($B2,'[1]2010'!$B$2:$G$29,MATCH(F$30,'[1]2010'!$B$1:$G$1,FALSE),FALSE)</f>
        <v>0</v>
      </c>
      <c r="G2" s="5">
        <v>0.43985446180086757</v>
      </c>
      <c r="H2" s="2">
        <f>+VLOOKUP($B2,'[2]2010'!$B$2:$C$29,MATCH($H$30,'[2]2010'!$B$1:$C$1,FALSE),FALSE)*1000</f>
        <v>355740000</v>
      </c>
      <c r="I2" s="2">
        <f>+VLOOKUP($B2,'[3]2010'!$B$3:$C$30,MATCH($I$30,'[3]2010'!$B$2:$C$2,FALSE),FALSE)*1000</f>
        <v>1133000000</v>
      </c>
      <c r="J2" s="11">
        <f>+VLOOKUP($B2,'[4]2009'!$B$3:$N$30,+MATCH(J$30,'[4]2009'!$B$2:$N$2,FALSE),FALSE)</f>
        <v>1.2450000000000001</v>
      </c>
      <c r="K2" s="11">
        <f>+VLOOKUP($B2,'[4]2009'!$B$3:$N$30,+MATCH(K$30,'[4]2009'!$B$2:$N$2,FALSE),FALSE)</f>
        <v>1.0409999999999999</v>
      </c>
      <c r="L2" s="11">
        <f>+VLOOKUP($B2,'[4]2009'!$B$3:$N$30,+MATCH(L$30,'[4]2009'!$B$2:$N$2,FALSE),FALSE)</f>
        <v>0</v>
      </c>
      <c r="M2" s="11">
        <f>+VLOOKUP($B2,'[4]2009'!$B$3:$N$30,+MATCH(M$30,'[4]2009'!$B$2:$N$2,FALSE),FALSE)</f>
        <v>0</v>
      </c>
      <c r="N2" s="11">
        <f>+VLOOKUP($B2,'[4]2009'!$B$3:$N$30,+MATCH(N$30,'[4]2009'!$B$2:$N$2,FALSE),FALSE)</f>
        <v>0.72032142857142856</v>
      </c>
      <c r="O2" s="11">
        <f>+VLOOKUP($B2,'[4]2009'!$B$3:$N$30,+MATCH(O$30,'[4]2009'!$B$2:$N$2,FALSE),FALSE)</f>
        <v>0.81849618320610695</v>
      </c>
      <c r="P2" s="11">
        <f>+VLOOKUP($B2,'[4]2009'!$B$3:$N$30,+MATCH(P$30,'[4]2009'!$B$2:$N$2,FALSE),FALSE)</f>
        <v>0</v>
      </c>
      <c r="Q2" s="11">
        <f>+VLOOKUP($B2,'[4]2009'!$B$3:$N$30,+MATCH(Q$30,'[4]2009'!$B$2:$N$2,FALSE),FALSE)</f>
        <v>0</v>
      </c>
      <c r="R2" s="11">
        <f>+VLOOKUP($B2,'[4]2009'!$B$3:$N$30,+MATCH(R$30,'[4]2009'!$B$2:$N$2,FALSE),FALSE)</f>
        <v>0.67689320388349516</v>
      </c>
      <c r="S2" s="11">
        <f>+VLOOKUP($B2,'[4]2009'!$B$3:$N$30,+MATCH(S$30,'[4]2009'!$B$2:$N$2,FALSE),FALSE)</f>
        <v>0.76811650485436878</v>
      </c>
      <c r="T2" s="11">
        <f>+VLOOKUP($B2,'[4]2009'!$B$3:$N$30,+MATCH(T$30,'[4]2009'!$B$2:$N$2,FALSE),FALSE)</f>
        <v>0</v>
      </c>
      <c r="U2" s="11">
        <f>+VLOOKUP($B2,'[4]2009'!$B$3:$N$30,+MATCH(U$30,'[4]2009'!$B$2:$N$2,FALSE),FALSE)</f>
        <v>0</v>
      </c>
      <c r="V2" s="9">
        <f>+VLOOKUP($B2,'[5]2010'!$B$3:$F$30,MATCH(V$1,'[5]2010'!$B$2:$F$2,FALSE),FALSE)</f>
        <v>19.29</v>
      </c>
      <c r="W2" s="9">
        <f>+VLOOKUP($B2,'[5]2010'!$B$3:$F$30,MATCH(W$1,'[5]2010'!$B$2:$F$2,FALSE),FALSE)</f>
        <v>15.52</v>
      </c>
      <c r="X2" s="9">
        <f>+VLOOKUP($B2,'[5]2010'!$B$3:$F$30,MATCH(X$1,'[5]2010'!$B$2:$F$2,FALSE),FALSE)</f>
        <v>17.52</v>
      </c>
      <c r="Y2" s="9">
        <f>+VLOOKUP($B2,'[5]2010'!$B$3:$F$30,MATCH(Y$1,'[5]2010'!$B$2:$F$2,FALSE),FALSE)</f>
        <v>14.14</v>
      </c>
      <c r="Z2" s="2">
        <f>+VLOOKUP($B2,'[6]2010'!$B$3:$AD$30,MATCH(Z$30,'[6]2010'!$B$2:$AD$2,FALSE),FALSE)*1000</f>
        <v>3212000</v>
      </c>
      <c r="AA2" s="2">
        <f>+VLOOKUP($B2,'[6]2010'!$B$3:$AD$30,MATCH(AA$30,'[6]2010'!$B$2:$AD$2,FALSE),FALSE)*1000</f>
        <v>0</v>
      </c>
      <c r="AB2" s="2">
        <f>+VLOOKUP($B2,'[6]2010'!$B$3:$AD$30,MATCH(AB$30,'[6]2010'!$B$2:$AD$2,FALSE),FALSE)*1000</f>
        <v>1467000</v>
      </c>
      <c r="AC2" s="2">
        <f>+VLOOKUP($B2,'[6]2010'!$B$3:$AD$30,MATCH(AC$30,'[6]2010'!$B$2:$AD$2,FALSE),FALSE)*1000</f>
        <v>262000</v>
      </c>
      <c r="AD2" s="2">
        <f>+VLOOKUP($B2,'[6]2010'!$B$3:$AD$30,MATCH(AD$30,'[6]2010'!$B$2:$AD$2,FALSE),FALSE)*1000</f>
        <v>45648000</v>
      </c>
      <c r="AE2" s="2">
        <f>+VLOOKUP($B2,'[6]2010'!$B$3:$AD$30,MATCH(AE$30,'[6]2010'!$B$2:$AD$2,FALSE),FALSE)*1000</f>
        <v>18357000</v>
      </c>
      <c r="AF2" s="2">
        <f>+VLOOKUP($B2,'[6]2010'!$B$3:$AD$30,MATCH(AF$30,'[6]2010'!$B$2:$AD$2,FALSE),FALSE)*1000</f>
        <v>1698000</v>
      </c>
      <c r="AG2" s="2">
        <f>+VLOOKUP($B2,'[6]2010'!$B$3:$AD$30,MATCH(AG$30,'[6]2010'!$B$2:$AD$2,FALSE),FALSE)*1000</f>
        <v>13000</v>
      </c>
      <c r="AH2" s="2">
        <f>+VLOOKUP($B2,'[6]2010'!$B$3:$AD$30,MATCH(AH$30,'[6]2010'!$B$2:$AD$2,FALSE),FALSE)*1000</f>
        <v>21512000</v>
      </c>
      <c r="AI2" s="2">
        <f>+VLOOKUP($B2,'[6]2010'!$B$3:$AD$30,MATCH(AI$30,'[6]2010'!$B$2:$AD$2,FALSE),FALSE)*1000</f>
        <v>868000</v>
      </c>
      <c r="AJ2" s="2">
        <f>+VLOOKUP($B2,'[6]2010'!$B$3:$AD$30,MATCH(AJ$30,'[6]2010'!$B$2:$AD$2,FALSE),FALSE)*1000</f>
        <v>57357000</v>
      </c>
      <c r="AK2" s="2">
        <f>+VLOOKUP($B2,'[6]2010'!$B$3:$AD$30,MATCH(AK$30,'[6]2010'!$B$2:$AD$2,FALSE),FALSE)*1000</f>
        <v>37013000</v>
      </c>
      <c r="AL2" s="2">
        <f>+VLOOKUP($B2,'[6]2010'!$B$3:$AD$30,MATCH(AL$30,'[6]2010'!$B$2:$AD$2,FALSE),FALSE)*1000</f>
        <v>1909000</v>
      </c>
      <c r="AM2" s="2">
        <f>+VLOOKUP($B2,'[6]2010'!$B$3:$AD$30,MATCH(AM$30,'[6]2010'!$B$2:$AD$2,FALSE),FALSE)*1000</f>
        <v>258000</v>
      </c>
      <c r="AN2" s="2">
        <f>+VLOOKUP($B2,'[6]2010'!$B$3:$AD$30,MATCH(AN$30,'[6]2010'!$B$2:$AD$2,FALSE),FALSE)*1000</f>
        <v>16589000</v>
      </c>
      <c r="AO2" s="2">
        <f>+VLOOKUP($B2,'[6]2010'!$B$3:$AD$30,MATCH(AO$30,'[6]2010'!$B$2:$AD$2,FALSE),FALSE)*1000</f>
        <v>25411000</v>
      </c>
      <c r="AP2" s="2">
        <f>+VLOOKUP($B2,'[6]2010'!$B$3:$AD$30,MATCH(AP$30,'[6]2010'!$B$2:$AD$2,FALSE),FALSE)*1000</f>
        <v>25807000</v>
      </c>
      <c r="AQ2" s="2">
        <f>+VLOOKUP($B2,'[6]2010'!$B$3:$AD$30,MATCH(AQ$30,'[6]2010'!$B$2:$AD$2,FALSE),FALSE)*1000</f>
        <v>148000</v>
      </c>
      <c r="AR2" s="2">
        <f>+VLOOKUP($B2,'[6]2010'!$B$3:$AD$30,MATCH(AR$30,'[6]2010'!$B$2:$AD$2,FALSE),FALSE)*1000</f>
        <v>7503000</v>
      </c>
      <c r="AS2" s="2">
        <f>+VLOOKUP($B2,'[6]2010'!$B$3:$AD$30,MATCH(AS$30,'[6]2010'!$B$2:$AD$2,FALSE),FALSE)*1000</f>
        <v>45000</v>
      </c>
      <c r="AT2" s="2">
        <f>+VLOOKUP($B2,'[6]2010'!$B$3:$AD$30,MATCH(AT$30,'[6]2010'!$B$2:$AD$2,FALSE),FALSE)*1000</f>
        <v>27000</v>
      </c>
      <c r="AU2" s="2">
        <f>+VLOOKUP($B2,'[6]2010'!$B$3:$AD$30,MATCH(AU$30,'[6]2010'!$B$2:$AD$2,FALSE),FALSE)*1000</f>
        <v>23270000</v>
      </c>
      <c r="AV2" s="2">
        <f>+VLOOKUP($B2,'[6]2010'!$B$3:$AD$30,MATCH(AV$30,'[6]2010'!$B$2:$AD$2,FALSE),FALSE)*1000</f>
        <v>17377000</v>
      </c>
      <c r="AW2" s="2">
        <f>+VLOOKUP($B2,'[6]2010'!$B$3:$AD$30,MATCH(AW$30,'[6]2010'!$B$2:$AD$2,FALSE),FALSE)*1000</f>
        <v>3542000</v>
      </c>
      <c r="AX2" s="2">
        <f>+VLOOKUP($B2,'[6]2010'!$B$3:$AD$30,MATCH(AX$30,'[6]2010'!$B$2:$AD$2,FALSE),FALSE)*1000</f>
        <v>495000</v>
      </c>
      <c r="AY2" s="2">
        <f>+VLOOKUP($B2,'[6]2010'!$B$3:$AD$30,MATCH(AY$30,'[6]2010'!$B$2:$AD$2,FALSE),FALSE)*1000</f>
        <v>1133000</v>
      </c>
      <c r="AZ2" s="2">
        <f>+VLOOKUP($B2,'[6]2010'!$B$3:$AD$30,MATCH(AZ$30,'[6]2010'!$B$2:$AD$2,FALSE),FALSE)*1000</f>
        <v>1075000</v>
      </c>
      <c r="BA2" s="49">
        <f>+VLOOKUP($B2,'[6]2010'!$B$3:$AD$30,MATCH(BA$30,'[6]2010'!$B$2:$AD$2,FALSE),FALSE)*1000</f>
        <v>8179000</v>
      </c>
      <c r="BB2" s="34">
        <f>+VLOOKUP($B2,'[7]2010'!$B$2:$D$29,MATCH(BB$30,'[7]2010'!$B$1:$D$1,FALSE),FALSE)</f>
        <v>1</v>
      </c>
      <c r="BC2" s="31">
        <f>+VLOOKUP($B2,'[7]2010'!$B$2:$D$29,MATCH(BC$30,'[7]2010'!$B$1:$D$1,FALSE),FALSE)</f>
        <v>1.325716667</v>
      </c>
      <c r="BD2" s="6">
        <f>+VLOOKUP($B2,'[8]2010'!$B$2:$D$29,MATCH($BD$30,'[8]2010'!$B$1:$D$1,FALSE),FALSE)*1000</f>
        <v>93648000</v>
      </c>
      <c r="BE2" s="41">
        <f>+VLOOKUP($B2,'[8]2010'!$B$2:$D$29,MATCH($BE$30,'[8]2010'!$B$1:$D$1,FALSE),FALSE)*1000</f>
        <v>580873000</v>
      </c>
    </row>
    <row r="3" spans="1:57" x14ac:dyDescent="0.2">
      <c r="A3" s="25" t="s">
        <v>4</v>
      </c>
      <c r="B3" s="26" t="s">
        <v>5</v>
      </c>
      <c r="C3" s="63"/>
      <c r="D3" s="7">
        <f>+VLOOKUP($B3,'[1]2010'!$B$2:$G$29,MATCH(D$30,'[1]2010'!$B$1:$G$1,FALSE),FALSE)*1000</f>
        <v>0</v>
      </c>
      <c r="E3" s="66"/>
      <c r="F3" s="15">
        <f>+VLOOKUP($B3,'[1]2010'!$B$2:$G$29,MATCH(F$30,'[1]2010'!$B$1:$G$1,FALSE),FALSE)</f>
        <v>0</v>
      </c>
      <c r="G3" s="5">
        <v>0.62360679754056725</v>
      </c>
      <c r="H3" s="7">
        <f>+VLOOKUP($B3,'[2]2010'!$B$2:$C$29,MATCH($H$30,'[2]2010'!$B$1:$C$1,FALSE),FALSE)*1000</f>
        <v>36052370</v>
      </c>
      <c r="I3" s="7">
        <f>+VLOOKUP($B3,'[3]2010'!$B$3:$C$30,MATCH($I$30,'[3]2010'!$B$2:$C$2,FALSE),FALSE)*1000</f>
        <v>40000000</v>
      </c>
      <c r="J3" s="19">
        <f>+VLOOKUP($B3,'[4]2009'!$B$3:$N$30,+MATCH(J$30,'[4]2009'!$B$2:$N$2,FALSE),FALSE)</f>
        <v>1.2450000000000001</v>
      </c>
      <c r="K3" s="19">
        <f>+VLOOKUP($B3,'[4]2009'!$B$3:$N$30,+MATCH(K$30,'[4]2009'!$B$2:$N$2,FALSE),FALSE)</f>
        <v>1.0409999999999999</v>
      </c>
      <c r="L3" s="19">
        <f>+VLOOKUP($B3,'[4]2009'!$B$3:$N$30,+MATCH(L$30,'[4]2009'!$B$2:$N$2,FALSE),FALSE)</f>
        <v>0</v>
      </c>
      <c r="M3" s="19">
        <f>+VLOOKUP($B3,'[4]2009'!$B$3:$N$30,+MATCH(M$30,'[4]2009'!$B$2:$N$2,FALSE),FALSE)</f>
        <v>0</v>
      </c>
      <c r="N3" s="19">
        <f>+VLOOKUP($B3,'[4]2009'!$B$3:$N$30,+MATCH(N$30,'[4]2009'!$B$2:$N$2,FALSE),FALSE)</f>
        <v>0.72032142857142856</v>
      </c>
      <c r="O3" s="19">
        <f>+VLOOKUP($B3,'[4]2009'!$B$3:$N$30,+MATCH(O$30,'[4]2009'!$B$2:$N$2,FALSE),FALSE)</f>
        <v>0.81849618320610695</v>
      </c>
      <c r="P3" s="19">
        <f>+VLOOKUP($B3,'[4]2009'!$B$3:$N$30,+MATCH(P$30,'[4]2009'!$B$2:$N$2,FALSE),FALSE)</f>
        <v>0</v>
      </c>
      <c r="Q3" s="19">
        <f>+VLOOKUP($B3,'[4]2009'!$B$3:$N$30,+MATCH(Q$30,'[4]2009'!$B$2:$N$2,FALSE),FALSE)</f>
        <v>0</v>
      </c>
      <c r="R3" s="19">
        <f>+VLOOKUP($B3,'[4]2009'!$B$3:$N$30,+MATCH(R$30,'[4]2009'!$B$2:$N$2,FALSE),FALSE)</f>
        <v>0.67689320388349516</v>
      </c>
      <c r="S3" s="19">
        <f>+VLOOKUP($B3,'[4]2009'!$B$3:$N$30,+MATCH(S$30,'[4]2009'!$B$2:$N$2,FALSE),FALSE)</f>
        <v>0.76811650485436878</v>
      </c>
      <c r="T3" s="19">
        <f>+VLOOKUP($B3,'[4]2009'!$B$3:$N$30,+MATCH(T$30,'[4]2009'!$B$2:$N$2,FALSE),FALSE)</f>
        <v>0</v>
      </c>
      <c r="U3" s="19">
        <f>+VLOOKUP($B3,'[4]2009'!$B$3:$N$30,+MATCH(U$30,'[4]2009'!$B$2:$N$2,FALSE),FALSE)</f>
        <v>0</v>
      </c>
      <c r="V3" s="13">
        <f>+VLOOKUP($B3,'[5]2010'!$B$3:$F$30,MATCH(V$1,'[5]2010'!$B$2:$F$2,FALSE),FALSE)</f>
        <v>17.38</v>
      </c>
      <c r="W3" s="13">
        <f>+VLOOKUP($B3,'[5]2010'!$B$3:$F$30,MATCH(W$1,'[5]2010'!$B$2:$F$2,FALSE),FALSE)</f>
        <v>15.16</v>
      </c>
      <c r="X3" s="13">
        <f>+VLOOKUP($B3,'[5]2010'!$B$3:$F$30,MATCH(X$1,'[5]2010'!$B$2:$F$2,FALSE),FALSE)</f>
        <v>18.11</v>
      </c>
      <c r="Y3" s="13">
        <f>+VLOOKUP($B3,'[5]2010'!$B$3:$F$30,MATCH(Y$1,'[5]2010'!$B$2:$F$2,FALSE),FALSE)</f>
        <v>16.54</v>
      </c>
      <c r="Z3" s="7">
        <f>+VLOOKUP($B3,'[6]2010'!$B$3:$AD$30,MATCH(Z$30,'[6]2010'!$B$2:$AD$2,FALSE),FALSE)*1000</f>
        <v>0</v>
      </c>
      <c r="AA3" s="7">
        <f>+VLOOKUP($B3,'[6]2010'!$B$3:$AD$30,MATCH(AA$30,'[6]2010'!$B$2:$AD$2,FALSE),FALSE)*1000</f>
        <v>0</v>
      </c>
      <c r="AB3" s="7">
        <f>+VLOOKUP($B3,'[6]2010'!$B$3:$AD$30,MATCH(AB$30,'[6]2010'!$B$2:$AD$2,FALSE),FALSE)*1000</f>
        <v>0</v>
      </c>
      <c r="AC3" s="7">
        <f>+VLOOKUP($B3,'[6]2010'!$B$3:$AD$30,MATCH(AC$30,'[6]2010'!$B$2:$AD$2,FALSE),FALSE)*1000</f>
        <v>0</v>
      </c>
      <c r="AD3" s="7">
        <f>+VLOOKUP($B3,'[6]2010'!$B$3:$AD$30,MATCH(AD$30,'[6]2010'!$B$2:$AD$2,FALSE),FALSE)*1000</f>
        <v>0</v>
      </c>
      <c r="AE3" s="7">
        <f>+VLOOKUP($B3,'[6]2010'!$B$3:$AD$30,MATCH(AE$30,'[6]2010'!$B$2:$AD$2,FALSE),FALSE)*1000</f>
        <v>0</v>
      </c>
      <c r="AF3" s="7">
        <f>+VLOOKUP($B3,'[6]2010'!$B$3:$AD$30,MATCH(AF$30,'[6]2010'!$B$2:$AD$2,FALSE),FALSE)*1000</f>
        <v>0</v>
      </c>
      <c r="AG3" s="7">
        <f>+VLOOKUP($B3,'[6]2010'!$B$3:$AD$30,MATCH(AG$30,'[6]2010'!$B$2:$AD$2,FALSE),FALSE)*1000</f>
        <v>0</v>
      </c>
      <c r="AH3" s="7">
        <f>+VLOOKUP($B3,'[6]2010'!$B$3:$AD$30,MATCH(AH$30,'[6]2010'!$B$2:$AD$2,FALSE),FALSE)*1000</f>
        <v>0</v>
      </c>
      <c r="AI3" s="7">
        <f>+VLOOKUP($B3,'[6]2010'!$B$3:$AD$30,MATCH(AI$30,'[6]2010'!$B$2:$AD$2,FALSE),FALSE)*1000</f>
        <v>0</v>
      </c>
      <c r="AJ3" s="7">
        <f>+VLOOKUP($B3,'[6]2010'!$B$3:$AD$30,MATCH(AJ$30,'[6]2010'!$B$2:$AD$2,FALSE),FALSE)*1000</f>
        <v>0</v>
      </c>
      <c r="AK3" s="7">
        <f>+VLOOKUP($B3,'[6]2010'!$B$3:$AD$30,MATCH(AK$30,'[6]2010'!$B$2:$AD$2,FALSE),FALSE)*1000</f>
        <v>0</v>
      </c>
      <c r="AL3" s="7">
        <f>+VLOOKUP($B3,'[6]2010'!$B$3:$AD$30,MATCH(AL$30,'[6]2010'!$B$2:$AD$2,FALSE),FALSE)*1000</f>
        <v>0</v>
      </c>
      <c r="AM3" s="7">
        <f>+VLOOKUP($B3,'[6]2010'!$B$3:$AD$30,MATCH(AM$30,'[6]2010'!$B$2:$AD$2,FALSE),FALSE)*1000</f>
        <v>0</v>
      </c>
      <c r="AN3" s="7">
        <f>+VLOOKUP($B3,'[6]2010'!$B$3:$AD$30,MATCH(AN$30,'[6]2010'!$B$2:$AD$2,FALSE),FALSE)*1000</f>
        <v>0</v>
      </c>
      <c r="AO3" s="7">
        <f>+VLOOKUP($B3,'[6]2010'!$B$3:$AD$30,MATCH(AO$30,'[6]2010'!$B$2:$AD$2,FALSE),FALSE)*1000</f>
        <v>0</v>
      </c>
      <c r="AP3" s="7">
        <f>+VLOOKUP($B3,'[6]2010'!$B$3:$AD$30,MATCH(AP$30,'[6]2010'!$B$2:$AD$2,FALSE),FALSE)*1000</f>
        <v>0</v>
      </c>
      <c r="AQ3" s="7">
        <f>+VLOOKUP($B3,'[6]2010'!$B$3:$AD$30,MATCH(AQ$30,'[6]2010'!$B$2:$AD$2,FALSE),FALSE)*1000</f>
        <v>0</v>
      </c>
      <c r="AR3" s="7">
        <f>+VLOOKUP($B3,'[6]2010'!$B$3:$AD$30,MATCH(AR$30,'[6]2010'!$B$2:$AD$2,FALSE),FALSE)*1000</f>
        <v>0</v>
      </c>
      <c r="AS3" s="7">
        <f>+VLOOKUP($B3,'[6]2010'!$B$3:$AD$30,MATCH(AS$30,'[6]2010'!$B$2:$AD$2,FALSE),FALSE)*1000</f>
        <v>0</v>
      </c>
      <c r="AT3" s="7">
        <f>+VLOOKUP($B3,'[6]2010'!$B$3:$AD$30,MATCH(AT$30,'[6]2010'!$B$2:$AD$2,FALSE),FALSE)*1000</f>
        <v>0</v>
      </c>
      <c r="AU3" s="7">
        <f>+VLOOKUP($B3,'[6]2010'!$B$3:$AD$30,MATCH(AU$30,'[6]2010'!$B$2:$AD$2,FALSE),FALSE)*1000</f>
        <v>0</v>
      </c>
      <c r="AV3" s="7">
        <f>+VLOOKUP($B3,'[6]2010'!$B$3:$AD$30,MATCH(AV$30,'[6]2010'!$B$2:$AD$2,FALSE),FALSE)*1000</f>
        <v>0</v>
      </c>
      <c r="AW3" s="7">
        <f>+VLOOKUP($B3,'[6]2010'!$B$3:$AD$30,MATCH(AW$30,'[6]2010'!$B$2:$AD$2,FALSE),FALSE)*1000</f>
        <v>0</v>
      </c>
      <c r="AX3" s="7">
        <f>+VLOOKUP($B3,'[6]2010'!$B$3:$AD$30,MATCH(AX$30,'[6]2010'!$B$2:$AD$2,FALSE),FALSE)*1000</f>
        <v>0</v>
      </c>
      <c r="AY3" s="7">
        <f>+VLOOKUP($B3,'[6]2010'!$B$3:$AD$30,MATCH(AY$30,'[6]2010'!$B$2:$AD$2,FALSE),FALSE)*1000</f>
        <v>0</v>
      </c>
      <c r="AZ3" s="7">
        <f>+VLOOKUP($B3,'[6]2010'!$B$3:$AD$30,MATCH(AZ$30,'[6]2010'!$B$2:$AD$2,FALSE),FALSE)*1000</f>
        <v>0</v>
      </c>
      <c r="BA3" s="50">
        <f>+VLOOKUP($B3,'[6]2010'!$B$3:$AD$30,MATCH(BA$30,'[6]2010'!$B$2:$AD$2,FALSE),FALSE)*1000</f>
        <v>0</v>
      </c>
      <c r="BB3" s="35">
        <f>+VLOOKUP($B3,'[7]2010'!$B$2:$D$29,MATCH(BB$30,'[7]2010'!$B$1:$D$1,FALSE),FALSE)</f>
        <v>1.9558003879999999</v>
      </c>
      <c r="BC3" s="32">
        <f>+VLOOKUP($B3,'[7]2010'!$B$2:$D$29,MATCH(BC$30,'[7]2010'!$B$1:$D$1,FALSE),FALSE)</f>
        <v>1.325716667</v>
      </c>
      <c r="BD3" s="12">
        <f>+VLOOKUP($B3,'[8]2010'!$B$2:$D$29,MATCH($BD$30,'[8]2010'!$B$1:$D$1,FALSE),FALSE)*1000</f>
        <v>1615195.5073648347</v>
      </c>
      <c r="BE3" s="42">
        <f>+VLOOKUP($B3,'[8]2010'!$B$2:$D$29,MATCH($BE$30,'[8]2010'!$B$1:$D$1,FALSE),FALSE)*1000</f>
        <v>30658036.662583996</v>
      </c>
    </row>
    <row r="4" spans="1:57" x14ac:dyDescent="0.2">
      <c r="A4" s="25" t="s">
        <v>6</v>
      </c>
      <c r="B4" s="26" t="s">
        <v>7</v>
      </c>
      <c r="C4" s="63"/>
      <c r="D4" s="7">
        <f>+VLOOKUP($B4,'[1]2010'!$B$2:$G$29,MATCH(D$30,'[1]2010'!$B$1:$G$1,FALSE),FALSE)*1000</f>
        <v>0</v>
      </c>
      <c r="E4" s="66"/>
      <c r="F4" s="15">
        <f>+VLOOKUP($B4,'[1]2010'!$B$2:$G$29,MATCH(F$30,'[1]2010'!$B$1:$G$1,FALSE),FALSE)</f>
        <v>0</v>
      </c>
      <c r="G4" s="5">
        <v>0.54255220576880181</v>
      </c>
      <c r="H4" s="7">
        <f>+VLOOKUP($B4,'[2]2010'!$B$2:$C$29,MATCH($H$30,'[2]2010'!$B$1:$C$1,FALSE),FALSE)*1000</f>
        <v>149931900.00000003</v>
      </c>
      <c r="I4" s="7">
        <f>+VLOOKUP($B4,'[3]2010'!$B$3:$C$30,MATCH($I$30,'[3]2010'!$B$2:$C$2,FALSE),FALSE)*1000</f>
        <v>174000000</v>
      </c>
      <c r="J4" s="19">
        <f>+VLOOKUP($B4,'[4]2009'!$B$3:$N$30,+MATCH(J$30,'[4]2009'!$B$2:$N$2,FALSE),FALSE)</f>
        <v>1.2450000000000001</v>
      </c>
      <c r="K4" s="19">
        <f>+VLOOKUP($B4,'[4]2009'!$B$3:$N$30,+MATCH(K$30,'[4]2009'!$B$2:$N$2,FALSE),FALSE)</f>
        <v>1.0409999999999999</v>
      </c>
      <c r="L4" s="19">
        <f>+VLOOKUP($B4,'[4]2009'!$B$3:$N$30,+MATCH(L$30,'[4]2009'!$B$2:$N$2,FALSE),FALSE)</f>
        <v>0</v>
      </c>
      <c r="M4" s="19">
        <f>+VLOOKUP($B4,'[4]2009'!$B$3:$N$30,+MATCH(M$30,'[4]2009'!$B$2:$N$2,FALSE),FALSE)</f>
        <v>0</v>
      </c>
      <c r="N4" s="19">
        <f>+VLOOKUP($B4,'[4]2009'!$B$3:$N$30,+MATCH(N$30,'[4]2009'!$B$2:$N$2,FALSE),FALSE)</f>
        <v>0.72032142857142856</v>
      </c>
      <c r="O4" s="19">
        <f>+VLOOKUP($B4,'[4]2009'!$B$3:$N$30,+MATCH(O$30,'[4]2009'!$B$2:$N$2,FALSE),FALSE)</f>
        <v>0.81849618320610695</v>
      </c>
      <c r="P4" s="19">
        <f>+VLOOKUP($B4,'[4]2009'!$B$3:$N$30,+MATCH(P$30,'[4]2009'!$B$2:$N$2,FALSE),FALSE)</f>
        <v>0</v>
      </c>
      <c r="Q4" s="19">
        <f>+VLOOKUP($B4,'[4]2009'!$B$3:$N$30,+MATCH(Q$30,'[4]2009'!$B$2:$N$2,FALSE),FALSE)</f>
        <v>0</v>
      </c>
      <c r="R4" s="19">
        <f>+VLOOKUP($B4,'[4]2009'!$B$3:$N$30,+MATCH(R$30,'[4]2009'!$B$2:$N$2,FALSE),FALSE)</f>
        <v>0.67689320388349516</v>
      </c>
      <c r="S4" s="19">
        <f>+VLOOKUP($B4,'[4]2009'!$B$3:$N$30,+MATCH(S$30,'[4]2009'!$B$2:$N$2,FALSE),FALSE)</f>
        <v>0.76811650485436878</v>
      </c>
      <c r="T4" s="19">
        <f>+VLOOKUP($B4,'[4]2009'!$B$3:$N$30,+MATCH(T$30,'[4]2009'!$B$2:$N$2,FALSE),FALSE)</f>
        <v>0</v>
      </c>
      <c r="U4" s="19">
        <f>+VLOOKUP($B4,'[4]2009'!$B$3:$N$30,+MATCH(U$30,'[4]2009'!$B$2:$N$2,FALSE),FALSE)</f>
        <v>0</v>
      </c>
      <c r="V4" s="13">
        <f>+VLOOKUP($B4,'[5]2010'!$B$3:$F$30,MATCH(V$1,'[5]2010'!$B$2:$F$2,FALSE),FALSE)</f>
        <v>15.25</v>
      </c>
      <c r="W4" s="13">
        <f>+VLOOKUP($B4,'[5]2010'!$B$3:$F$30,MATCH(W$1,'[5]2010'!$B$2:$F$2,FALSE),FALSE)</f>
        <v>13.61</v>
      </c>
      <c r="X4" s="13">
        <f>+VLOOKUP($B4,'[5]2010'!$B$3:$F$30,MATCH(X$1,'[5]2010'!$B$2:$F$2,FALSE),FALSE)</f>
        <v>19.170000000000002</v>
      </c>
      <c r="Y4" s="13">
        <f>+VLOOKUP($B4,'[5]2010'!$B$3:$F$30,MATCH(Y$1,'[5]2010'!$B$2:$F$2,FALSE),FALSE)</f>
        <v>19.11</v>
      </c>
      <c r="Z4" s="7">
        <f>+VLOOKUP($B4,'[6]2010'!$B$3:$AD$30,MATCH(Z$30,'[6]2010'!$B$2:$AD$2,FALSE),FALSE)*1000</f>
        <v>0</v>
      </c>
      <c r="AA4" s="7">
        <f>+VLOOKUP($B4,'[6]2010'!$B$3:$AD$30,MATCH(AA$30,'[6]2010'!$B$2:$AD$2,FALSE),FALSE)*1000</f>
        <v>0</v>
      </c>
      <c r="AB4" s="7">
        <f>+VLOOKUP($B4,'[6]2010'!$B$3:$AD$30,MATCH(AB$30,'[6]2010'!$B$2:$AD$2,FALSE),FALSE)*1000</f>
        <v>0</v>
      </c>
      <c r="AC4" s="7">
        <f>+VLOOKUP($B4,'[6]2010'!$B$3:$AD$30,MATCH(AC$30,'[6]2010'!$B$2:$AD$2,FALSE),FALSE)*1000</f>
        <v>0</v>
      </c>
      <c r="AD4" s="7">
        <f>+VLOOKUP($B4,'[6]2010'!$B$3:$AD$30,MATCH(AD$30,'[6]2010'!$B$2:$AD$2,FALSE),FALSE)*1000</f>
        <v>0</v>
      </c>
      <c r="AE4" s="7">
        <f>+VLOOKUP($B4,'[6]2010'!$B$3:$AD$30,MATCH(AE$30,'[6]2010'!$B$2:$AD$2,FALSE),FALSE)*1000</f>
        <v>0</v>
      </c>
      <c r="AF4" s="7">
        <f>+VLOOKUP($B4,'[6]2010'!$B$3:$AD$30,MATCH(AF$30,'[6]2010'!$B$2:$AD$2,FALSE),FALSE)*1000</f>
        <v>0</v>
      </c>
      <c r="AG4" s="7">
        <f>+VLOOKUP($B4,'[6]2010'!$B$3:$AD$30,MATCH(AG$30,'[6]2010'!$B$2:$AD$2,FALSE),FALSE)*1000</f>
        <v>0</v>
      </c>
      <c r="AH4" s="7">
        <f>+VLOOKUP($B4,'[6]2010'!$B$3:$AD$30,MATCH(AH$30,'[6]2010'!$B$2:$AD$2,FALSE),FALSE)*1000</f>
        <v>0</v>
      </c>
      <c r="AI4" s="7">
        <f>+VLOOKUP($B4,'[6]2010'!$B$3:$AD$30,MATCH(AI$30,'[6]2010'!$B$2:$AD$2,FALSE),FALSE)*1000</f>
        <v>0</v>
      </c>
      <c r="AJ4" s="7">
        <f>+VLOOKUP($B4,'[6]2010'!$B$3:$AD$30,MATCH(AJ$30,'[6]2010'!$B$2:$AD$2,FALSE),FALSE)*1000</f>
        <v>0</v>
      </c>
      <c r="AK4" s="7">
        <f>+VLOOKUP($B4,'[6]2010'!$B$3:$AD$30,MATCH(AK$30,'[6]2010'!$B$2:$AD$2,FALSE),FALSE)*1000</f>
        <v>0</v>
      </c>
      <c r="AL4" s="7">
        <f>+VLOOKUP($B4,'[6]2010'!$B$3:$AD$30,MATCH(AL$30,'[6]2010'!$B$2:$AD$2,FALSE),FALSE)*1000</f>
        <v>0</v>
      </c>
      <c r="AM4" s="7">
        <f>+VLOOKUP($B4,'[6]2010'!$B$3:$AD$30,MATCH(AM$30,'[6]2010'!$B$2:$AD$2,FALSE),FALSE)*1000</f>
        <v>0</v>
      </c>
      <c r="AN4" s="7">
        <f>+VLOOKUP($B4,'[6]2010'!$B$3:$AD$30,MATCH(AN$30,'[6]2010'!$B$2:$AD$2,FALSE),FALSE)*1000</f>
        <v>0</v>
      </c>
      <c r="AO4" s="7">
        <f>+VLOOKUP($B4,'[6]2010'!$B$3:$AD$30,MATCH(AO$30,'[6]2010'!$B$2:$AD$2,FALSE),FALSE)*1000</f>
        <v>0</v>
      </c>
      <c r="AP4" s="7">
        <f>+VLOOKUP($B4,'[6]2010'!$B$3:$AD$30,MATCH(AP$30,'[6]2010'!$B$2:$AD$2,FALSE),FALSE)*1000</f>
        <v>0</v>
      </c>
      <c r="AQ4" s="7">
        <f>+VLOOKUP($B4,'[6]2010'!$B$3:$AD$30,MATCH(AQ$30,'[6]2010'!$B$2:$AD$2,FALSE),FALSE)*1000</f>
        <v>0</v>
      </c>
      <c r="AR4" s="7">
        <f>+VLOOKUP($B4,'[6]2010'!$B$3:$AD$30,MATCH(AR$30,'[6]2010'!$B$2:$AD$2,FALSE),FALSE)*1000</f>
        <v>0</v>
      </c>
      <c r="AS4" s="7">
        <f>+VLOOKUP($B4,'[6]2010'!$B$3:$AD$30,MATCH(AS$30,'[6]2010'!$B$2:$AD$2,FALSE),FALSE)*1000</f>
        <v>0</v>
      </c>
      <c r="AT4" s="7">
        <f>+VLOOKUP($B4,'[6]2010'!$B$3:$AD$30,MATCH(AT$30,'[6]2010'!$B$2:$AD$2,FALSE),FALSE)*1000</f>
        <v>0</v>
      </c>
      <c r="AU4" s="7">
        <f>+VLOOKUP($B4,'[6]2010'!$B$3:$AD$30,MATCH(AU$30,'[6]2010'!$B$2:$AD$2,FALSE),FALSE)*1000</f>
        <v>0</v>
      </c>
      <c r="AV4" s="7">
        <f>+VLOOKUP($B4,'[6]2010'!$B$3:$AD$30,MATCH(AV$30,'[6]2010'!$B$2:$AD$2,FALSE),FALSE)*1000</f>
        <v>0</v>
      </c>
      <c r="AW4" s="7">
        <f>+VLOOKUP($B4,'[6]2010'!$B$3:$AD$30,MATCH(AW$30,'[6]2010'!$B$2:$AD$2,FALSE),FALSE)*1000</f>
        <v>0</v>
      </c>
      <c r="AX4" s="7">
        <f>+VLOOKUP($B4,'[6]2010'!$B$3:$AD$30,MATCH(AX$30,'[6]2010'!$B$2:$AD$2,FALSE),FALSE)*1000</f>
        <v>0</v>
      </c>
      <c r="AY4" s="7">
        <f>+VLOOKUP($B4,'[6]2010'!$B$3:$AD$30,MATCH(AY$30,'[6]2010'!$B$2:$AD$2,FALSE),FALSE)*1000</f>
        <v>0</v>
      </c>
      <c r="AZ4" s="7">
        <f>+VLOOKUP($B4,'[6]2010'!$B$3:$AD$30,MATCH(AZ$30,'[6]2010'!$B$2:$AD$2,FALSE),FALSE)*1000</f>
        <v>0</v>
      </c>
      <c r="BA4" s="50">
        <f>+VLOOKUP($B4,'[6]2010'!$B$3:$AD$30,MATCH(BA$30,'[6]2010'!$B$2:$AD$2,FALSE),FALSE)*1000</f>
        <v>0</v>
      </c>
      <c r="BB4" s="35">
        <f>+VLOOKUP($B4,'[7]2010'!$B$2:$D$29,MATCH(BB$30,'[7]2010'!$B$1:$D$1,FALSE),FALSE)</f>
        <v>25.28401938</v>
      </c>
      <c r="BC4" s="32">
        <f>+VLOOKUP($B4,'[7]2010'!$B$2:$D$29,MATCH(BC$30,'[7]2010'!$B$1:$D$1,FALSE),FALSE)</f>
        <v>1.325716667</v>
      </c>
      <c r="BD4" s="12">
        <f>+VLOOKUP($B4,'[8]2010'!$B$2:$D$29,MATCH($BD$30,'[8]2010'!$B$1:$D$1,FALSE),FALSE)*1000</f>
        <v>18708655.174270794</v>
      </c>
      <c r="BE4" s="42">
        <f>+VLOOKUP($B4,'[8]2010'!$B$2:$D$29,MATCH($BE$30,'[8]2010'!$B$1:$D$1,FALSE),FALSE)*1000</f>
        <v>134067845.34745914</v>
      </c>
    </row>
    <row r="5" spans="1:57" x14ac:dyDescent="0.2">
      <c r="A5" s="25" t="s">
        <v>8</v>
      </c>
      <c r="B5" s="26" t="s">
        <v>9</v>
      </c>
      <c r="C5" s="63"/>
      <c r="D5" s="7">
        <f>+VLOOKUP($B5,'[1]2010'!$B$2:$G$29,MATCH(D$30,'[1]2010'!$B$1:$G$1,FALSE),FALSE)*1000</f>
        <v>0</v>
      </c>
      <c r="E5" s="66"/>
      <c r="F5" s="15">
        <f>+VLOOKUP($B5,'[1]2010'!$B$2:$G$29,MATCH(F$30,'[1]2010'!$B$1:$G$1,FALSE),FALSE)</f>
        <v>0</v>
      </c>
      <c r="G5" s="5">
        <v>0.48957641467574631</v>
      </c>
      <c r="H5" s="7">
        <f>+VLOOKUP($B5,'[2]2010'!$B$2:$C$29,MATCH($H$30,'[2]2010'!$B$1:$C$1,FALSE),FALSE)*1000</f>
        <v>236334200</v>
      </c>
      <c r="I5" s="7">
        <f>+VLOOKUP($B5,'[3]2010'!$B$3:$C$30,MATCH($I$30,'[3]2010'!$B$2:$C$2,FALSE),FALSE)*1000</f>
        <v>1138000000</v>
      </c>
      <c r="J5" s="19">
        <f>+VLOOKUP($B5,'[4]2009'!$B$3:$N$30,+MATCH(J$30,'[4]2009'!$B$2:$N$2,FALSE),FALSE)</f>
        <v>1.2450000000000001</v>
      </c>
      <c r="K5" s="19">
        <f>+VLOOKUP($B5,'[4]2009'!$B$3:$N$30,+MATCH(K$30,'[4]2009'!$B$2:$N$2,FALSE),FALSE)</f>
        <v>1.0409999999999999</v>
      </c>
      <c r="L5" s="19">
        <f>+VLOOKUP($B5,'[4]2009'!$B$3:$N$30,+MATCH(L$30,'[4]2009'!$B$2:$N$2,FALSE),FALSE)</f>
        <v>0</v>
      </c>
      <c r="M5" s="19">
        <f>+VLOOKUP($B5,'[4]2009'!$B$3:$N$30,+MATCH(M$30,'[4]2009'!$B$2:$N$2,FALSE),FALSE)</f>
        <v>0</v>
      </c>
      <c r="N5" s="19">
        <f>+VLOOKUP($B5,'[4]2009'!$B$3:$N$30,+MATCH(N$30,'[4]2009'!$B$2:$N$2,FALSE),FALSE)</f>
        <v>0.72032142857142856</v>
      </c>
      <c r="O5" s="19">
        <f>+VLOOKUP($B5,'[4]2009'!$B$3:$N$30,+MATCH(O$30,'[4]2009'!$B$2:$N$2,FALSE),FALSE)</f>
        <v>0.81849618320610695</v>
      </c>
      <c r="P5" s="19">
        <f>+VLOOKUP($B5,'[4]2009'!$B$3:$N$30,+MATCH(P$30,'[4]2009'!$B$2:$N$2,FALSE),FALSE)</f>
        <v>0</v>
      </c>
      <c r="Q5" s="19">
        <f>+VLOOKUP($B5,'[4]2009'!$B$3:$N$30,+MATCH(Q$30,'[4]2009'!$B$2:$N$2,FALSE),FALSE)</f>
        <v>0</v>
      </c>
      <c r="R5" s="19">
        <f>+VLOOKUP($B5,'[4]2009'!$B$3:$N$30,+MATCH(R$30,'[4]2009'!$B$2:$N$2,FALSE),FALSE)</f>
        <v>0.67689320388349516</v>
      </c>
      <c r="S5" s="19">
        <f>+VLOOKUP($B5,'[4]2009'!$B$3:$N$30,+MATCH(S$30,'[4]2009'!$B$2:$N$2,FALSE),FALSE)</f>
        <v>0.76811650485436878</v>
      </c>
      <c r="T5" s="19">
        <f>+VLOOKUP($B5,'[4]2009'!$B$3:$N$30,+MATCH(T$30,'[4]2009'!$B$2:$N$2,FALSE),FALSE)</f>
        <v>0</v>
      </c>
      <c r="U5" s="19">
        <f>+VLOOKUP($B5,'[4]2009'!$B$3:$N$30,+MATCH(U$30,'[4]2009'!$B$2:$N$2,FALSE),FALSE)</f>
        <v>0</v>
      </c>
      <c r="V5" s="13">
        <f>+VLOOKUP($B5,'[5]2010'!$B$3:$F$30,MATCH(V$1,'[5]2010'!$B$2:$F$2,FALSE),FALSE)</f>
        <v>16.239999999999998</v>
      </c>
      <c r="W5" s="13">
        <f>+VLOOKUP($B5,'[5]2010'!$B$3:$F$30,MATCH(W$1,'[5]2010'!$B$2:$F$2,FALSE),FALSE)</f>
        <v>14.07</v>
      </c>
      <c r="X5" s="13">
        <f>+VLOOKUP($B5,'[5]2010'!$B$3:$F$30,MATCH(X$1,'[5]2010'!$B$2:$F$2,FALSE),FALSE)</f>
        <v>16.96</v>
      </c>
      <c r="Y5" s="13">
        <f>+VLOOKUP($B5,'[5]2010'!$B$3:$F$30,MATCH(Y$1,'[5]2010'!$B$2:$F$2,FALSE),FALSE)</f>
        <v>15.06</v>
      </c>
      <c r="Z5" s="7">
        <f>+VLOOKUP($B5,'[6]2010'!$B$3:$AD$30,MATCH(Z$30,'[6]2010'!$B$2:$AD$2,FALSE),FALSE)*1000</f>
        <v>0</v>
      </c>
      <c r="AA5" s="7">
        <f>+VLOOKUP($B5,'[6]2010'!$B$3:$AD$30,MATCH(AA$30,'[6]2010'!$B$2:$AD$2,FALSE),FALSE)*1000</f>
        <v>0</v>
      </c>
      <c r="AB5" s="7">
        <f>+VLOOKUP($B5,'[6]2010'!$B$3:$AD$30,MATCH(AB$30,'[6]2010'!$B$2:$AD$2,FALSE),FALSE)*1000</f>
        <v>0</v>
      </c>
      <c r="AC5" s="7">
        <f>+VLOOKUP($B5,'[6]2010'!$B$3:$AD$30,MATCH(AC$30,'[6]2010'!$B$2:$AD$2,FALSE),FALSE)*1000</f>
        <v>0</v>
      </c>
      <c r="AD5" s="7">
        <f>+VLOOKUP($B5,'[6]2010'!$B$3:$AD$30,MATCH(AD$30,'[6]2010'!$B$2:$AD$2,FALSE),FALSE)*1000</f>
        <v>0</v>
      </c>
      <c r="AE5" s="7">
        <f>+VLOOKUP($B5,'[6]2010'!$B$3:$AD$30,MATCH(AE$30,'[6]2010'!$B$2:$AD$2,FALSE),FALSE)*1000</f>
        <v>0</v>
      </c>
      <c r="AF5" s="7">
        <f>+VLOOKUP($B5,'[6]2010'!$B$3:$AD$30,MATCH(AF$30,'[6]2010'!$B$2:$AD$2,FALSE),FALSE)*1000</f>
        <v>0</v>
      </c>
      <c r="AG5" s="7">
        <f>+VLOOKUP($B5,'[6]2010'!$B$3:$AD$30,MATCH(AG$30,'[6]2010'!$B$2:$AD$2,FALSE),FALSE)*1000</f>
        <v>0</v>
      </c>
      <c r="AH5" s="7">
        <f>+VLOOKUP($B5,'[6]2010'!$B$3:$AD$30,MATCH(AH$30,'[6]2010'!$B$2:$AD$2,FALSE),FALSE)*1000</f>
        <v>0</v>
      </c>
      <c r="AI5" s="7">
        <f>+VLOOKUP($B5,'[6]2010'!$B$3:$AD$30,MATCH(AI$30,'[6]2010'!$B$2:$AD$2,FALSE),FALSE)*1000</f>
        <v>0</v>
      </c>
      <c r="AJ5" s="7">
        <f>+VLOOKUP($B5,'[6]2010'!$B$3:$AD$30,MATCH(AJ$30,'[6]2010'!$B$2:$AD$2,FALSE),FALSE)*1000</f>
        <v>0</v>
      </c>
      <c r="AK5" s="7">
        <f>+VLOOKUP($B5,'[6]2010'!$B$3:$AD$30,MATCH(AK$30,'[6]2010'!$B$2:$AD$2,FALSE),FALSE)*1000</f>
        <v>0</v>
      </c>
      <c r="AL5" s="7">
        <f>+VLOOKUP($B5,'[6]2010'!$B$3:$AD$30,MATCH(AL$30,'[6]2010'!$B$2:$AD$2,FALSE),FALSE)*1000</f>
        <v>0</v>
      </c>
      <c r="AM5" s="7">
        <f>+VLOOKUP($B5,'[6]2010'!$B$3:$AD$30,MATCH(AM$30,'[6]2010'!$B$2:$AD$2,FALSE),FALSE)*1000</f>
        <v>0</v>
      </c>
      <c r="AN5" s="7">
        <f>+VLOOKUP($B5,'[6]2010'!$B$3:$AD$30,MATCH(AN$30,'[6]2010'!$B$2:$AD$2,FALSE),FALSE)*1000</f>
        <v>0</v>
      </c>
      <c r="AO5" s="7">
        <f>+VLOOKUP($B5,'[6]2010'!$B$3:$AD$30,MATCH(AO$30,'[6]2010'!$B$2:$AD$2,FALSE),FALSE)*1000</f>
        <v>0</v>
      </c>
      <c r="AP5" s="7">
        <f>+VLOOKUP($B5,'[6]2010'!$B$3:$AD$30,MATCH(AP$30,'[6]2010'!$B$2:$AD$2,FALSE),FALSE)*1000</f>
        <v>0</v>
      </c>
      <c r="AQ5" s="7">
        <f>+VLOOKUP($B5,'[6]2010'!$B$3:$AD$30,MATCH(AQ$30,'[6]2010'!$B$2:$AD$2,FALSE),FALSE)*1000</f>
        <v>0</v>
      </c>
      <c r="AR5" s="7">
        <f>+VLOOKUP($B5,'[6]2010'!$B$3:$AD$30,MATCH(AR$30,'[6]2010'!$B$2:$AD$2,FALSE),FALSE)*1000</f>
        <v>0</v>
      </c>
      <c r="AS5" s="7">
        <f>+VLOOKUP($B5,'[6]2010'!$B$3:$AD$30,MATCH(AS$30,'[6]2010'!$B$2:$AD$2,FALSE),FALSE)*1000</f>
        <v>0</v>
      </c>
      <c r="AT5" s="7">
        <f>+VLOOKUP($B5,'[6]2010'!$B$3:$AD$30,MATCH(AT$30,'[6]2010'!$B$2:$AD$2,FALSE),FALSE)*1000</f>
        <v>0</v>
      </c>
      <c r="AU5" s="7">
        <f>+VLOOKUP($B5,'[6]2010'!$B$3:$AD$30,MATCH(AU$30,'[6]2010'!$B$2:$AD$2,FALSE),FALSE)*1000</f>
        <v>0</v>
      </c>
      <c r="AV5" s="7">
        <f>+VLOOKUP($B5,'[6]2010'!$B$3:$AD$30,MATCH(AV$30,'[6]2010'!$B$2:$AD$2,FALSE),FALSE)*1000</f>
        <v>0</v>
      </c>
      <c r="AW5" s="7">
        <f>+VLOOKUP($B5,'[6]2010'!$B$3:$AD$30,MATCH(AW$30,'[6]2010'!$B$2:$AD$2,FALSE),FALSE)*1000</f>
        <v>0</v>
      </c>
      <c r="AX5" s="7">
        <f>+VLOOKUP($B5,'[6]2010'!$B$3:$AD$30,MATCH(AX$30,'[6]2010'!$B$2:$AD$2,FALSE),FALSE)*1000</f>
        <v>0</v>
      </c>
      <c r="AY5" s="7">
        <f>+VLOOKUP($B5,'[6]2010'!$B$3:$AD$30,MATCH(AY$30,'[6]2010'!$B$2:$AD$2,FALSE),FALSE)*1000</f>
        <v>0</v>
      </c>
      <c r="AZ5" s="7">
        <f>+VLOOKUP($B5,'[6]2010'!$B$3:$AD$30,MATCH(AZ$30,'[6]2010'!$B$2:$AD$2,FALSE),FALSE)*1000</f>
        <v>0</v>
      </c>
      <c r="BA5" s="50">
        <f>+VLOOKUP($B5,'[6]2010'!$B$3:$AD$30,MATCH(BA$30,'[6]2010'!$B$2:$AD$2,FALSE),FALSE)*1000</f>
        <v>0</v>
      </c>
      <c r="BB5" s="35">
        <f>+VLOOKUP($B5,'[7]2010'!$B$2:$D$29,MATCH(BB$30,'[7]2010'!$B$1:$D$1,FALSE),FALSE)</f>
        <v>7.4472965120000003</v>
      </c>
      <c r="BC5" s="32">
        <f>+VLOOKUP($B5,'[7]2010'!$B$2:$D$29,MATCH(BC$30,'[7]2010'!$B$1:$D$1,FALSE),FALSE)</f>
        <v>1.325716667</v>
      </c>
      <c r="BD5" s="12">
        <f>+VLOOKUP($B5,'[8]2010'!$B$2:$D$29,MATCH($BD$30,'[8]2010'!$B$1:$D$1,FALSE),FALSE)*1000</f>
        <v>35023850.54492107</v>
      </c>
      <c r="BE5" s="42">
        <f>+VLOOKUP($B5,'[8]2010'!$B$2:$D$29,MATCH($BE$30,'[8]2010'!$B$1:$D$1,FALSE),FALSE)*1000</f>
        <v>182371683.17543685</v>
      </c>
    </row>
    <row r="6" spans="1:57" x14ac:dyDescent="0.2">
      <c r="A6" s="25" t="s">
        <v>10</v>
      </c>
      <c r="B6" s="26" t="s">
        <v>11</v>
      </c>
      <c r="C6" s="63"/>
      <c r="D6" s="7">
        <f>+VLOOKUP($B6,'[1]2010'!$B$2:$G$29,MATCH(D$30,'[1]2010'!$B$1:$G$1,FALSE),FALSE)*1000</f>
        <v>0</v>
      </c>
      <c r="E6" s="66"/>
      <c r="F6" s="15">
        <f>+VLOOKUP($B6,'[1]2010'!$B$2:$G$29,MATCH(F$30,'[1]2010'!$B$1:$G$1,FALSE),FALSE)</f>
        <v>0</v>
      </c>
      <c r="G6" s="5">
        <v>0.49616534155993719</v>
      </c>
      <c r="H6" s="7">
        <f>+VLOOKUP($B6,'[2]2010'!$B$2:$C$29,MATCH($H$30,'[2]2010'!$B$1:$C$1,FALSE),FALSE)*1000</f>
        <v>2495000000</v>
      </c>
      <c r="I6" s="7">
        <f>+VLOOKUP($B6,'[3]2010'!$B$3:$C$30,MATCH($I$30,'[3]2010'!$B$2:$C$2,FALSE),FALSE)*1000</f>
        <v>8295000000</v>
      </c>
      <c r="J6" s="19">
        <f>+VLOOKUP($B6,'[4]2009'!$B$3:$N$30,+MATCH(J$30,'[4]2009'!$B$2:$N$2,FALSE),FALSE)</f>
        <v>1.2450000000000001</v>
      </c>
      <c r="K6" s="19">
        <f>+VLOOKUP($B6,'[4]2009'!$B$3:$N$30,+MATCH(K$30,'[4]2009'!$B$2:$N$2,FALSE),FALSE)</f>
        <v>1.0409999999999999</v>
      </c>
      <c r="L6" s="19">
        <f>+VLOOKUP($B6,'[4]2009'!$B$3:$N$30,+MATCH(L$30,'[4]2009'!$B$2:$N$2,FALSE),FALSE)</f>
        <v>0</v>
      </c>
      <c r="M6" s="19">
        <f>+VLOOKUP($B6,'[4]2009'!$B$3:$N$30,+MATCH(M$30,'[4]2009'!$B$2:$N$2,FALSE),FALSE)</f>
        <v>0</v>
      </c>
      <c r="N6" s="19">
        <f>+VLOOKUP($B6,'[4]2009'!$B$3:$N$30,+MATCH(N$30,'[4]2009'!$B$2:$N$2,FALSE),FALSE)</f>
        <v>0.72032142857142856</v>
      </c>
      <c r="O6" s="19">
        <f>+VLOOKUP($B6,'[4]2009'!$B$3:$N$30,+MATCH(O$30,'[4]2009'!$B$2:$N$2,FALSE),FALSE)</f>
        <v>0.81849618320610695</v>
      </c>
      <c r="P6" s="19">
        <f>+VLOOKUP($B6,'[4]2009'!$B$3:$N$30,+MATCH(P$30,'[4]2009'!$B$2:$N$2,FALSE),FALSE)</f>
        <v>0</v>
      </c>
      <c r="Q6" s="19">
        <f>+VLOOKUP($B6,'[4]2009'!$B$3:$N$30,+MATCH(Q$30,'[4]2009'!$B$2:$N$2,FALSE),FALSE)</f>
        <v>0</v>
      </c>
      <c r="R6" s="19">
        <f>+VLOOKUP($B6,'[4]2009'!$B$3:$N$30,+MATCH(R$30,'[4]2009'!$B$2:$N$2,FALSE),FALSE)</f>
        <v>0.67689320388349516</v>
      </c>
      <c r="S6" s="19">
        <f>+VLOOKUP($B6,'[4]2009'!$B$3:$N$30,+MATCH(S$30,'[4]2009'!$B$2:$N$2,FALSE),FALSE)</f>
        <v>0.76811650485436878</v>
      </c>
      <c r="T6" s="19">
        <f>+VLOOKUP($B6,'[4]2009'!$B$3:$N$30,+MATCH(T$30,'[4]2009'!$B$2:$N$2,FALSE),FALSE)</f>
        <v>0</v>
      </c>
      <c r="U6" s="19">
        <f>+VLOOKUP($B6,'[4]2009'!$B$3:$N$30,+MATCH(U$30,'[4]2009'!$B$2:$N$2,FALSE),FALSE)</f>
        <v>0</v>
      </c>
      <c r="V6" s="13">
        <f>+VLOOKUP($B6,'[5]2010'!$B$3:$F$30,MATCH(V$1,'[5]2010'!$B$2:$F$2,FALSE),FALSE)</f>
        <v>15.28</v>
      </c>
      <c r="W6" s="13">
        <f>+VLOOKUP($B6,'[5]2010'!$B$3:$F$30,MATCH(W$1,'[5]2010'!$B$2:$F$2,FALSE),FALSE)</f>
        <v>11.41</v>
      </c>
      <c r="X6" s="13">
        <f>+VLOOKUP($B6,'[5]2010'!$B$3:$F$30,MATCH(X$1,'[5]2010'!$B$2:$F$2,FALSE),FALSE)</f>
        <v>15.21</v>
      </c>
      <c r="Y6" s="13">
        <f>+VLOOKUP($B6,'[5]2010'!$B$3:$F$30,MATCH(Y$1,'[5]2010'!$B$2:$F$2,FALSE),FALSE)</f>
        <v>11.28</v>
      </c>
      <c r="Z6" s="7">
        <f>+VLOOKUP($B6,'[6]2010'!$B$3:$AD$30,MATCH(Z$30,'[6]2010'!$B$2:$AD$2,FALSE),FALSE)*1000</f>
        <v>84883000</v>
      </c>
      <c r="AA6" s="7">
        <f>+VLOOKUP($B6,'[6]2010'!$B$3:$AD$30,MATCH(AA$30,'[6]2010'!$B$2:$AD$2,FALSE),FALSE)*1000</f>
        <v>44024000</v>
      </c>
      <c r="AB6" s="7">
        <f>+VLOOKUP($B6,'[6]2010'!$B$3:$AD$30,MATCH(AB$30,'[6]2010'!$B$2:$AD$2,FALSE),FALSE)*1000</f>
        <v>1855000</v>
      </c>
      <c r="AC6" s="7">
        <f>+VLOOKUP($B6,'[6]2010'!$B$3:$AD$30,MATCH(AC$30,'[6]2010'!$B$2:$AD$2,FALSE),FALSE)*1000</f>
        <v>9058000</v>
      </c>
      <c r="AD6" s="7">
        <f>+VLOOKUP($B6,'[6]2010'!$B$3:$AD$30,MATCH(AD$30,'[6]2010'!$B$2:$AD$2,FALSE),FALSE)*1000</f>
        <v>10063000</v>
      </c>
      <c r="AE6" s="7">
        <f>+VLOOKUP($B6,'[6]2010'!$B$3:$AD$30,MATCH(AE$30,'[6]2010'!$B$2:$AD$2,FALSE),FALSE)*1000</f>
        <v>0</v>
      </c>
      <c r="AF6" s="7">
        <f>+VLOOKUP($B6,'[6]2010'!$B$3:$AD$30,MATCH(AF$30,'[6]2010'!$B$2:$AD$2,FALSE),FALSE)*1000</f>
        <v>34909000</v>
      </c>
      <c r="AG6" s="7">
        <f>+VLOOKUP($B6,'[6]2010'!$B$3:$AD$30,MATCH(AG$30,'[6]2010'!$B$2:$AD$2,FALSE),FALSE)*1000</f>
        <v>582000</v>
      </c>
      <c r="AH6" s="7">
        <f>+VLOOKUP($B6,'[6]2010'!$B$3:$AD$30,MATCH(AH$30,'[6]2010'!$B$2:$AD$2,FALSE),FALSE)*1000</f>
        <v>181895000</v>
      </c>
      <c r="AI6" s="7">
        <f>+VLOOKUP($B6,'[6]2010'!$B$3:$AD$30,MATCH(AI$30,'[6]2010'!$B$2:$AD$2,FALSE),FALSE)*1000</f>
        <v>13773000</v>
      </c>
      <c r="AJ6" s="7">
        <f>+VLOOKUP($B6,'[6]2010'!$B$3:$AD$30,MATCH(AJ$30,'[6]2010'!$B$2:$AD$2,FALSE),FALSE)*1000</f>
        <v>189401000</v>
      </c>
      <c r="AK6" s="7">
        <f>+VLOOKUP($B6,'[6]2010'!$B$3:$AD$30,MATCH(AK$30,'[6]2010'!$B$2:$AD$2,FALSE),FALSE)*1000</f>
        <v>465682000</v>
      </c>
      <c r="AL6" s="7">
        <f>+VLOOKUP($B6,'[6]2010'!$B$3:$AD$30,MATCH(AL$30,'[6]2010'!$B$2:$AD$2,FALSE),FALSE)*1000</f>
        <v>26059000</v>
      </c>
      <c r="AM6" s="7">
        <f>+VLOOKUP($B6,'[6]2010'!$B$3:$AD$30,MATCH(AM$30,'[6]2010'!$B$2:$AD$2,FALSE),FALSE)*1000</f>
        <v>3126000</v>
      </c>
      <c r="AN6" s="7">
        <f>+VLOOKUP($B6,'[6]2010'!$B$3:$AD$30,MATCH(AN$30,'[6]2010'!$B$2:$AD$2,FALSE),FALSE)*1000</f>
        <v>20543000</v>
      </c>
      <c r="AO6" s="7">
        <f>+VLOOKUP($B6,'[6]2010'!$B$3:$AD$30,MATCH(AO$30,'[6]2010'!$B$2:$AD$2,FALSE),FALSE)*1000</f>
        <v>118154000</v>
      </c>
      <c r="AP6" s="7">
        <f>+VLOOKUP($B6,'[6]2010'!$B$3:$AD$30,MATCH(AP$30,'[6]2010'!$B$2:$AD$2,FALSE),FALSE)*1000</f>
        <v>162285000</v>
      </c>
      <c r="AQ6" s="7">
        <f>+VLOOKUP($B6,'[6]2010'!$B$3:$AD$30,MATCH(AQ$30,'[6]2010'!$B$2:$AD$2,FALSE),FALSE)*1000</f>
        <v>1626000</v>
      </c>
      <c r="AR6" s="7">
        <f>+VLOOKUP($B6,'[6]2010'!$B$3:$AD$30,MATCH(AR$30,'[6]2010'!$B$2:$AD$2,FALSE),FALSE)*1000</f>
        <v>154166000</v>
      </c>
      <c r="AS6" s="7">
        <f>+VLOOKUP($B6,'[6]2010'!$B$3:$AD$30,MATCH(AS$30,'[6]2010'!$B$2:$AD$2,FALSE),FALSE)*1000</f>
        <v>1830000</v>
      </c>
      <c r="AT6" s="7">
        <f>+VLOOKUP($B6,'[6]2010'!$B$3:$AD$30,MATCH(AT$30,'[6]2010'!$B$2:$AD$2,FALSE),FALSE)*1000</f>
        <v>2103000</v>
      </c>
      <c r="AU6" s="7">
        <f>+VLOOKUP($B6,'[6]2010'!$B$3:$AD$30,MATCH(AU$30,'[6]2010'!$B$2:$AD$2,FALSE),FALSE)*1000</f>
        <v>158102000</v>
      </c>
      <c r="AV6" s="7">
        <f>+VLOOKUP($B6,'[6]2010'!$B$3:$AD$30,MATCH(AV$30,'[6]2010'!$B$2:$AD$2,FALSE),FALSE)*1000</f>
        <v>65034000</v>
      </c>
      <c r="AW6" s="7">
        <f>+VLOOKUP($B6,'[6]2010'!$B$3:$AD$30,MATCH(AW$30,'[6]2010'!$B$2:$AD$2,FALSE),FALSE)*1000</f>
        <v>36421000</v>
      </c>
      <c r="AX6" s="7">
        <f>+VLOOKUP($B6,'[6]2010'!$B$3:$AD$30,MATCH(AX$30,'[6]2010'!$B$2:$AD$2,FALSE),FALSE)*1000</f>
        <v>3459000</v>
      </c>
      <c r="AY6" s="7">
        <f>+VLOOKUP($B6,'[6]2010'!$B$3:$AD$30,MATCH(AY$30,'[6]2010'!$B$2:$AD$2,FALSE),FALSE)*1000</f>
        <v>34244000</v>
      </c>
      <c r="AZ6" s="7">
        <f>+VLOOKUP($B6,'[6]2010'!$B$3:$AD$30,MATCH(AZ$30,'[6]2010'!$B$2:$AD$2,FALSE),FALSE)*1000</f>
        <v>4575000</v>
      </c>
      <c r="BA6" s="50">
        <f>+VLOOKUP($B6,'[6]2010'!$B$3:$AD$30,MATCH(BA$30,'[6]2010'!$B$2:$AD$2,FALSE),FALSE)*1000</f>
        <v>3619000</v>
      </c>
      <c r="BB6" s="35">
        <f>+VLOOKUP($B6,'[7]2010'!$B$2:$D$29,MATCH(BB$30,'[7]2010'!$B$1:$D$1,FALSE),FALSE)</f>
        <v>1</v>
      </c>
      <c r="BC6" s="32">
        <f>+VLOOKUP($B6,'[7]2010'!$B$2:$D$29,MATCH(BC$30,'[7]2010'!$B$1:$D$1,FALSE),FALSE)</f>
        <v>1.325716667</v>
      </c>
      <c r="BD6" s="12">
        <f>+VLOOKUP($B6,'[8]2010'!$B$2:$D$29,MATCH($BD$30,'[8]2010'!$B$1:$D$1,FALSE),FALSE)*1000</f>
        <v>204039000</v>
      </c>
      <c r="BE6" s="42">
        <f>+VLOOKUP($B6,'[8]2010'!$B$2:$D$29,MATCH($BE$30,'[8]2010'!$B$1:$D$1,FALSE),FALSE)*1000</f>
        <v>700688000</v>
      </c>
    </row>
    <row r="7" spans="1:57" x14ac:dyDescent="0.2">
      <c r="A7" s="25" t="s">
        <v>12</v>
      </c>
      <c r="B7" s="26" t="s">
        <v>13</v>
      </c>
      <c r="C7" s="63"/>
      <c r="D7" s="7">
        <f>+VLOOKUP($B7,'[1]2010'!$B$2:$G$29,MATCH(D$30,'[1]2010'!$B$1:$G$1,FALSE),FALSE)*1000</f>
        <v>0</v>
      </c>
      <c r="E7" s="66"/>
      <c r="F7" s="15">
        <f>+VLOOKUP($B7,'[1]2010'!$B$2:$G$29,MATCH(F$30,'[1]2010'!$B$1:$G$1,FALSE),FALSE)</f>
        <v>0</v>
      </c>
      <c r="G7" s="5">
        <v>0.44777227913514123</v>
      </c>
      <c r="H7" s="7">
        <f>+VLOOKUP($B7,'[2]2010'!$B$2:$C$29,MATCH($H$30,'[2]2010'!$B$1:$C$1,FALSE),FALSE)*1000</f>
        <v>14371130.000000002</v>
      </c>
      <c r="I7" s="7">
        <f>+VLOOKUP($B7,'[3]2010'!$B$3:$C$30,MATCH($I$30,'[3]2010'!$B$2:$C$2,FALSE),FALSE)*1000</f>
        <v>20000000</v>
      </c>
      <c r="J7" s="19">
        <f>+VLOOKUP($B7,'[4]2009'!$B$3:$N$30,+MATCH(J$30,'[4]2009'!$B$2:$N$2,FALSE),FALSE)</f>
        <v>1.2450000000000001</v>
      </c>
      <c r="K7" s="19">
        <f>+VLOOKUP($B7,'[4]2009'!$B$3:$N$30,+MATCH(K$30,'[4]2009'!$B$2:$N$2,FALSE),FALSE)</f>
        <v>1.0409999999999999</v>
      </c>
      <c r="L7" s="19">
        <f>+VLOOKUP($B7,'[4]2009'!$B$3:$N$30,+MATCH(L$30,'[4]2009'!$B$2:$N$2,FALSE),FALSE)</f>
        <v>0</v>
      </c>
      <c r="M7" s="19">
        <f>+VLOOKUP($B7,'[4]2009'!$B$3:$N$30,+MATCH(M$30,'[4]2009'!$B$2:$N$2,FALSE),FALSE)</f>
        <v>0</v>
      </c>
      <c r="N7" s="19">
        <f>+VLOOKUP($B7,'[4]2009'!$B$3:$N$30,+MATCH(N$30,'[4]2009'!$B$2:$N$2,FALSE),FALSE)</f>
        <v>0.72032142857142856</v>
      </c>
      <c r="O7" s="19">
        <f>+VLOOKUP($B7,'[4]2009'!$B$3:$N$30,+MATCH(O$30,'[4]2009'!$B$2:$N$2,FALSE),FALSE)</f>
        <v>0.81849618320610695</v>
      </c>
      <c r="P7" s="19">
        <f>+VLOOKUP($B7,'[4]2009'!$B$3:$N$30,+MATCH(P$30,'[4]2009'!$B$2:$N$2,FALSE),FALSE)</f>
        <v>0</v>
      </c>
      <c r="Q7" s="19">
        <f>+VLOOKUP($B7,'[4]2009'!$B$3:$N$30,+MATCH(Q$30,'[4]2009'!$B$2:$N$2,FALSE),FALSE)</f>
        <v>0</v>
      </c>
      <c r="R7" s="19">
        <f>+VLOOKUP($B7,'[4]2009'!$B$3:$N$30,+MATCH(R$30,'[4]2009'!$B$2:$N$2,FALSE),FALSE)</f>
        <v>0.67689320388349516</v>
      </c>
      <c r="S7" s="19">
        <f>+VLOOKUP($B7,'[4]2009'!$B$3:$N$30,+MATCH(S$30,'[4]2009'!$B$2:$N$2,FALSE),FALSE)</f>
        <v>0.76811650485436878</v>
      </c>
      <c r="T7" s="19">
        <f>+VLOOKUP($B7,'[4]2009'!$B$3:$N$30,+MATCH(T$30,'[4]2009'!$B$2:$N$2,FALSE),FALSE)</f>
        <v>0</v>
      </c>
      <c r="U7" s="19">
        <f>+VLOOKUP($B7,'[4]2009'!$B$3:$N$30,+MATCH(U$30,'[4]2009'!$B$2:$N$2,FALSE),FALSE)</f>
        <v>0</v>
      </c>
      <c r="V7" s="13">
        <f>+VLOOKUP($B7,'[5]2010'!$B$3:$F$30,MATCH(V$1,'[5]2010'!$B$2:$F$2,FALSE),FALSE)</f>
        <v>16.29</v>
      </c>
      <c r="W7" s="13">
        <f>+VLOOKUP($B7,'[5]2010'!$B$3:$F$30,MATCH(W$1,'[5]2010'!$B$2:$F$2,FALSE),FALSE)</f>
        <v>12.69</v>
      </c>
      <c r="X7" s="13">
        <f>+VLOOKUP($B7,'[5]2010'!$B$3:$F$30,MATCH(X$1,'[5]2010'!$B$2:$F$2,FALSE),FALSE)</f>
        <v>23.56</v>
      </c>
      <c r="Y7" s="13">
        <f>+VLOOKUP($B7,'[5]2010'!$B$3:$F$30,MATCH(Y$1,'[5]2010'!$B$2:$F$2,FALSE),FALSE)</f>
        <v>20.010000000000002</v>
      </c>
      <c r="Z7" s="7">
        <f>+VLOOKUP($B7,'[6]2010'!$B$3:$AD$30,MATCH(Z$30,'[6]2010'!$B$2:$AD$2,FALSE),FALSE)*1000</f>
        <v>0</v>
      </c>
      <c r="AA7" s="7">
        <f>+VLOOKUP($B7,'[6]2010'!$B$3:$AD$30,MATCH(AA$30,'[6]2010'!$B$2:$AD$2,FALSE),FALSE)*1000</f>
        <v>0</v>
      </c>
      <c r="AB7" s="7">
        <f>+VLOOKUP($B7,'[6]2010'!$B$3:$AD$30,MATCH(AB$30,'[6]2010'!$B$2:$AD$2,FALSE),FALSE)*1000</f>
        <v>0</v>
      </c>
      <c r="AC7" s="7">
        <f>+VLOOKUP($B7,'[6]2010'!$B$3:$AD$30,MATCH(AC$30,'[6]2010'!$B$2:$AD$2,FALSE),FALSE)*1000</f>
        <v>0</v>
      </c>
      <c r="AD7" s="7">
        <f>+VLOOKUP($B7,'[6]2010'!$B$3:$AD$30,MATCH(AD$30,'[6]2010'!$B$2:$AD$2,FALSE),FALSE)*1000</f>
        <v>0</v>
      </c>
      <c r="AE7" s="7">
        <f>+VLOOKUP($B7,'[6]2010'!$B$3:$AD$30,MATCH(AE$30,'[6]2010'!$B$2:$AD$2,FALSE),FALSE)*1000</f>
        <v>0</v>
      </c>
      <c r="AF7" s="7">
        <f>+VLOOKUP($B7,'[6]2010'!$B$3:$AD$30,MATCH(AF$30,'[6]2010'!$B$2:$AD$2,FALSE),FALSE)*1000</f>
        <v>0</v>
      </c>
      <c r="AG7" s="7">
        <f>+VLOOKUP($B7,'[6]2010'!$B$3:$AD$30,MATCH(AG$30,'[6]2010'!$B$2:$AD$2,FALSE),FALSE)*1000</f>
        <v>0</v>
      </c>
      <c r="AH7" s="7">
        <f>+VLOOKUP($B7,'[6]2010'!$B$3:$AD$30,MATCH(AH$30,'[6]2010'!$B$2:$AD$2,FALSE),FALSE)*1000</f>
        <v>0</v>
      </c>
      <c r="AI7" s="7">
        <f>+VLOOKUP($B7,'[6]2010'!$B$3:$AD$30,MATCH(AI$30,'[6]2010'!$B$2:$AD$2,FALSE),FALSE)*1000</f>
        <v>0</v>
      </c>
      <c r="AJ7" s="7">
        <f>+VLOOKUP($B7,'[6]2010'!$B$3:$AD$30,MATCH(AJ$30,'[6]2010'!$B$2:$AD$2,FALSE),FALSE)*1000</f>
        <v>0</v>
      </c>
      <c r="AK7" s="7">
        <f>+VLOOKUP($B7,'[6]2010'!$B$3:$AD$30,MATCH(AK$30,'[6]2010'!$B$2:$AD$2,FALSE),FALSE)*1000</f>
        <v>0</v>
      </c>
      <c r="AL7" s="7">
        <f>+VLOOKUP($B7,'[6]2010'!$B$3:$AD$30,MATCH(AL$30,'[6]2010'!$B$2:$AD$2,FALSE),FALSE)*1000</f>
        <v>0</v>
      </c>
      <c r="AM7" s="7">
        <f>+VLOOKUP($B7,'[6]2010'!$B$3:$AD$30,MATCH(AM$30,'[6]2010'!$B$2:$AD$2,FALSE),FALSE)*1000</f>
        <v>0</v>
      </c>
      <c r="AN7" s="7">
        <f>+VLOOKUP($B7,'[6]2010'!$B$3:$AD$30,MATCH(AN$30,'[6]2010'!$B$2:$AD$2,FALSE),FALSE)*1000</f>
        <v>0</v>
      </c>
      <c r="AO7" s="7">
        <f>+VLOOKUP($B7,'[6]2010'!$B$3:$AD$30,MATCH(AO$30,'[6]2010'!$B$2:$AD$2,FALSE),FALSE)*1000</f>
        <v>0</v>
      </c>
      <c r="AP7" s="7">
        <f>+VLOOKUP($B7,'[6]2010'!$B$3:$AD$30,MATCH(AP$30,'[6]2010'!$B$2:$AD$2,FALSE),FALSE)*1000</f>
        <v>0</v>
      </c>
      <c r="AQ7" s="7">
        <f>+VLOOKUP($B7,'[6]2010'!$B$3:$AD$30,MATCH(AQ$30,'[6]2010'!$B$2:$AD$2,FALSE),FALSE)*1000</f>
        <v>0</v>
      </c>
      <c r="AR7" s="7">
        <f>+VLOOKUP($B7,'[6]2010'!$B$3:$AD$30,MATCH(AR$30,'[6]2010'!$B$2:$AD$2,FALSE),FALSE)*1000</f>
        <v>0</v>
      </c>
      <c r="AS7" s="7">
        <f>+VLOOKUP($B7,'[6]2010'!$B$3:$AD$30,MATCH(AS$30,'[6]2010'!$B$2:$AD$2,FALSE),FALSE)*1000</f>
        <v>0</v>
      </c>
      <c r="AT7" s="7">
        <f>+VLOOKUP($B7,'[6]2010'!$B$3:$AD$30,MATCH(AT$30,'[6]2010'!$B$2:$AD$2,FALSE),FALSE)*1000</f>
        <v>0</v>
      </c>
      <c r="AU7" s="7">
        <f>+VLOOKUP($B7,'[6]2010'!$B$3:$AD$30,MATCH(AU$30,'[6]2010'!$B$2:$AD$2,FALSE),FALSE)*1000</f>
        <v>0</v>
      </c>
      <c r="AV7" s="7">
        <f>+VLOOKUP($B7,'[6]2010'!$B$3:$AD$30,MATCH(AV$30,'[6]2010'!$B$2:$AD$2,FALSE),FALSE)*1000</f>
        <v>0</v>
      </c>
      <c r="AW7" s="7">
        <f>+VLOOKUP($B7,'[6]2010'!$B$3:$AD$30,MATCH(AW$30,'[6]2010'!$B$2:$AD$2,FALSE),FALSE)*1000</f>
        <v>0</v>
      </c>
      <c r="AX7" s="7">
        <f>+VLOOKUP($B7,'[6]2010'!$B$3:$AD$30,MATCH(AX$30,'[6]2010'!$B$2:$AD$2,FALSE),FALSE)*1000</f>
        <v>0</v>
      </c>
      <c r="AY7" s="7">
        <f>+VLOOKUP($B7,'[6]2010'!$B$3:$AD$30,MATCH(AY$30,'[6]2010'!$B$2:$AD$2,FALSE),FALSE)*1000</f>
        <v>0</v>
      </c>
      <c r="AZ7" s="7">
        <f>+VLOOKUP($B7,'[6]2010'!$B$3:$AD$30,MATCH(AZ$30,'[6]2010'!$B$2:$AD$2,FALSE),FALSE)*1000</f>
        <v>0</v>
      </c>
      <c r="BA7" s="50">
        <f>+VLOOKUP($B7,'[6]2010'!$B$3:$AD$30,MATCH(BA$30,'[6]2010'!$B$2:$AD$2,FALSE),FALSE)*1000</f>
        <v>0</v>
      </c>
      <c r="BB7" s="35">
        <f>+VLOOKUP($B7,'[7]2010'!$B$2:$D$29,MATCH(BB$30,'[7]2010'!$B$1:$D$1,FALSE),FALSE)</f>
        <v>1</v>
      </c>
      <c r="BC7" s="32">
        <f>+VLOOKUP($B7,'[7]2010'!$B$2:$D$29,MATCH(BC$30,'[7]2010'!$B$1:$D$1,FALSE),FALSE)</f>
        <v>1.325716667</v>
      </c>
      <c r="BD7" s="12">
        <f>+VLOOKUP($B7,'[8]2010'!$B$2:$D$29,MATCH($BD$30,'[8]2010'!$B$1:$D$1,FALSE),FALSE)*1000</f>
        <v>5287000</v>
      </c>
      <c r="BE7" s="42">
        <f>+VLOOKUP($B7,'[8]2010'!$B$2:$D$29,MATCH($BE$30,'[8]2010'!$B$1:$D$1,FALSE),FALSE)*1000</f>
        <v>13938000</v>
      </c>
    </row>
    <row r="8" spans="1:57" x14ac:dyDescent="0.2">
      <c r="A8" s="25" t="s">
        <v>14</v>
      </c>
      <c r="B8" s="26" t="s">
        <v>15</v>
      </c>
      <c r="C8" s="63"/>
      <c r="D8" s="7">
        <f>+VLOOKUP($B8,'[1]2010'!$B$2:$G$29,MATCH(D$30,'[1]2010'!$B$1:$G$1,FALSE),FALSE)*1000</f>
        <v>0</v>
      </c>
      <c r="E8" s="66"/>
      <c r="F8" s="15">
        <f>+VLOOKUP($B8,'[1]2010'!$B$2:$G$29,MATCH(F$30,'[1]2010'!$B$1:$G$1,FALSE),FALSE)</f>
        <v>0</v>
      </c>
      <c r="G8" s="5">
        <v>0.41237113402061848</v>
      </c>
      <c r="H8" s="7">
        <f>+VLOOKUP($B8,'[2]2010'!$B$2:$C$29,MATCH($H$30,'[2]2010'!$B$1:$C$1,FALSE),FALSE)*1000</f>
        <v>158096700</v>
      </c>
      <c r="I8" s="7">
        <f>+VLOOKUP($B8,'[3]2010'!$B$3:$C$30,MATCH($I$30,'[3]2010'!$B$2:$C$2,FALSE),FALSE)*1000</f>
        <v>1462000000</v>
      </c>
      <c r="J8" s="19">
        <f>+VLOOKUP($B8,'[4]2009'!$B$3:$N$30,+MATCH(J$30,'[4]2009'!$B$2:$N$2,FALSE),FALSE)</f>
        <v>1.2450000000000001</v>
      </c>
      <c r="K8" s="19">
        <f>+VLOOKUP($B8,'[4]2009'!$B$3:$N$30,+MATCH(K$30,'[4]2009'!$B$2:$N$2,FALSE),FALSE)</f>
        <v>1.0409999999999999</v>
      </c>
      <c r="L8" s="19">
        <f>+VLOOKUP($B8,'[4]2009'!$B$3:$N$30,+MATCH(L$30,'[4]2009'!$B$2:$N$2,FALSE),FALSE)</f>
        <v>0</v>
      </c>
      <c r="M8" s="19">
        <f>+VLOOKUP($B8,'[4]2009'!$B$3:$N$30,+MATCH(M$30,'[4]2009'!$B$2:$N$2,FALSE),FALSE)</f>
        <v>0</v>
      </c>
      <c r="N8" s="19">
        <f>+VLOOKUP($B8,'[4]2009'!$B$3:$N$30,+MATCH(N$30,'[4]2009'!$B$2:$N$2,FALSE),FALSE)</f>
        <v>0.72032142857142856</v>
      </c>
      <c r="O8" s="19">
        <f>+VLOOKUP($B8,'[4]2009'!$B$3:$N$30,+MATCH(O$30,'[4]2009'!$B$2:$N$2,FALSE),FALSE)</f>
        <v>0.81849618320610695</v>
      </c>
      <c r="P8" s="19">
        <f>+VLOOKUP($B8,'[4]2009'!$B$3:$N$30,+MATCH(P$30,'[4]2009'!$B$2:$N$2,FALSE),FALSE)</f>
        <v>0</v>
      </c>
      <c r="Q8" s="19">
        <f>+VLOOKUP($B8,'[4]2009'!$B$3:$N$30,+MATCH(Q$30,'[4]2009'!$B$2:$N$2,FALSE),FALSE)</f>
        <v>0</v>
      </c>
      <c r="R8" s="19">
        <f>+VLOOKUP($B8,'[4]2009'!$B$3:$N$30,+MATCH(R$30,'[4]2009'!$B$2:$N$2,FALSE),FALSE)</f>
        <v>0.67689320388349516</v>
      </c>
      <c r="S8" s="19">
        <f>+VLOOKUP($B8,'[4]2009'!$B$3:$N$30,+MATCH(S$30,'[4]2009'!$B$2:$N$2,FALSE),FALSE)</f>
        <v>0.76811650485436878</v>
      </c>
      <c r="T8" s="19">
        <f>+VLOOKUP($B8,'[4]2009'!$B$3:$N$30,+MATCH(T$30,'[4]2009'!$B$2:$N$2,FALSE),FALSE)</f>
        <v>0</v>
      </c>
      <c r="U8" s="19">
        <f>+VLOOKUP($B8,'[4]2009'!$B$3:$N$30,+MATCH(U$30,'[4]2009'!$B$2:$N$2,FALSE),FALSE)</f>
        <v>0</v>
      </c>
      <c r="V8" s="13">
        <f>+VLOOKUP($B8,'[5]2010'!$B$3:$F$30,MATCH(V$1,'[5]2010'!$B$2:$F$2,FALSE),FALSE)</f>
        <v>14.5</v>
      </c>
      <c r="W8" s="13">
        <f>+VLOOKUP($B8,'[5]2010'!$B$3:$F$30,MATCH(W$1,'[5]2010'!$B$2:$F$2,FALSE),FALSE)</f>
        <v>11.56</v>
      </c>
      <c r="X8" s="13">
        <f>+VLOOKUP($B8,'[5]2010'!$B$3:$F$30,MATCH(X$1,'[5]2010'!$B$2:$F$2,FALSE),FALSE)</f>
        <v>10.43</v>
      </c>
      <c r="Y8" s="13">
        <f>+VLOOKUP($B8,'[5]2010'!$B$3:$F$30,MATCH(Y$1,'[5]2010'!$B$2:$F$2,FALSE),FALSE)</f>
        <v>7.65</v>
      </c>
      <c r="Z8" s="7">
        <f>+VLOOKUP($B8,'[6]2010'!$B$3:$AD$30,MATCH(Z$30,'[6]2010'!$B$2:$AD$2,FALSE),FALSE)*1000</f>
        <v>3464000</v>
      </c>
      <c r="AA8" s="7">
        <f>+VLOOKUP($B8,'[6]2010'!$B$3:$AD$30,MATCH(AA$30,'[6]2010'!$B$2:$AD$2,FALSE),FALSE)*1000</f>
        <v>5385000</v>
      </c>
      <c r="AB8" s="7">
        <f>+VLOOKUP($B8,'[6]2010'!$B$3:$AD$30,MATCH(AB$30,'[6]2010'!$B$2:$AD$2,FALSE),FALSE)*1000</f>
        <v>0</v>
      </c>
      <c r="AC8" s="7">
        <f>+VLOOKUP($B8,'[6]2010'!$B$3:$AD$30,MATCH(AC$30,'[6]2010'!$B$2:$AD$2,FALSE),FALSE)*1000</f>
        <v>0</v>
      </c>
      <c r="AD8" s="7">
        <f>+VLOOKUP($B8,'[6]2010'!$B$3:$AD$30,MATCH(AD$30,'[6]2010'!$B$2:$AD$2,FALSE),FALSE)*1000</f>
        <v>0</v>
      </c>
      <c r="AE8" s="7">
        <f>+VLOOKUP($B8,'[6]2010'!$B$3:$AD$30,MATCH(AE$30,'[6]2010'!$B$2:$AD$2,FALSE),FALSE)*1000</f>
        <v>71832000</v>
      </c>
      <c r="AF8" s="7">
        <f>+VLOOKUP($B8,'[6]2010'!$B$3:$AD$30,MATCH(AF$30,'[6]2010'!$B$2:$AD$2,FALSE),FALSE)*1000</f>
        <v>1054000</v>
      </c>
      <c r="AG8" s="7">
        <f>+VLOOKUP($B8,'[6]2010'!$B$3:$AD$30,MATCH(AG$30,'[6]2010'!$B$2:$AD$2,FALSE),FALSE)*1000</f>
        <v>0</v>
      </c>
      <c r="AH8" s="7">
        <f>+VLOOKUP($B8,'[6]2010'!$B$3:$AD$30,MATCH(AH$30,'[6]2010'!$B$2:$AD$2,FALSE),FALSE)*1000</f>
        <v>14970000</v>
      </c>
      <c r="AI8" s="7">
        <f>+VLOOKUP($B8,'[6]2010'!$B$3:$AD$30,MATCH(AI$30,'[6]2010'!$B$2:$AD$2,FALSE),FALSE)*1000</f>
        <v>0</v>
      </c>
      <c r="AJ8" s="7">
        <f>+VLOOKUP($B8,'[6]2010'!$B$3:$AD$30,MATCH(AJ$30,'[6]2010'!$B$2:$AD$2,FALSE),FALSE)*1000</f>
        <v>16484000</v>
      </c>
      <c r="AK8" s="7">
        <f>+VLOOKUP($B8,'[6]2010'!$B$3:$AD$30,MATCH(AK$30,'[6]2010'!$B$2:$AD$2,FALSE),FALSE)*1000</f>
        <v>159175000</v>
      </c>
      <c r="AL8" s="7">
        <f>+VLOOKUP($B8,'[6]2010'!$B$3:$AD$30,MATCH(AL$30,'[6]2010'!$B$2:$AD$2,FALSE),FALSE)*1000</f>
        <v>835000</v>
      </c>
      <c r="AM8" s="7">
        <f>+VLOOKUP($B8,'[6]2010'!$B$3:$AD$30,MATCH(AM$30,'[6]2010'!$B$2:$AD$2,FALSE),FALSE)*1000</f>
        <v>0</v>
      </c>
      <c r="AN8" s="7">
        <f>+VLOOKUP($B8,'[6]2010'!$B$3:$AD$30,MATCH(AN$30,'[6]2010'!$B$2:$AD$2,FALSE),FALSE)*1000</f>
        <v>0</v>
      </c>
      <c r="AO8" s="7">
        <f>+VLOOKUP($B8,'[6]2010'!$B$3:$AD$30,MATCH(AO$30,'[6]2010'!$B$2:$AD$2,FALSE),FALSE)*1000</f>
        <v>0</v>
      </c>
      <c r="AP8" s="7">
        <f>+VLOOKUP($B8,'[6]2010'!$B$3:$AD$30,MATCH(AP$30,'[6]2010'!$B$2:$AD$2,FALSE),FALSE)*1000</f>
        <v>13158000</v>
      </c>
      <c r="AQ8" s="7">
        <f>+VLOOKUP($B8,'[6]2010'!$B$3:$AD$30,MATCH(AQ$30,'[6]2010'!$B$2:$AD$2,FALSE),FALSE)*1000</f>
        <v>0</v>
      </c>
      <c r="AR8" s="7">
        <f>+VLOOKUP($B8,'[6]2010'!$B$3:$AD$30,MATCH(AR$30,'[6]2010'!$B$2:$AD$2,FALSE),FALSE)*1000</f>
        <v>2781000</v>
      </c>
      <c r="AS8" s="7">
        <f>+VLOOKUP($B8,'[6]2010'!$B$3:$AD$30,MATCH(AS$30,'[6]2010'!$B$2:$AD$2,FALSE),FALSE)*1000</f>
        <v>0</v>
      </c>
      <c r="AT8" s="7">
        <f>+VLOOKUP($B8,'[6]2010'!$B$3:$AD$30,MATCH(AT$30,'[6]2010'!$B$2:$AD$2,FALSE),FALSE)*1000</f>
        <v>0</v>
      </c>
      <c r="AU8" s="7">
        <f>+VLOOKUP($B8,'[6]2010'!$B$3:$AD$30,MATCH(AU$30,'[6]2010'!$B$2:$AD$2,FALSE),FALSE)*1000</f>
        <v>7057000</v>
      </c>
      <c r="AV8" s="7">
        <f>+VLOOKUP($B8,'[6]2010'!$B$3:$AD$30,MATCH(AV$30,'[6]2010'!$B$2:$AD$2,FALSE),FALSE)*1000</f>
        <v>0</v>
      </c>
      <c r="AW8" s="7">
        <f>+VLOOKUP($B8,'[6]2010'!$B$3:$AD$30,MATCH(AW$30,'[6]2010'!$B$2:$AD$2,FALSE),FALSE)*1000</f>
        <v>2719000</v>
      </c>
      <c r="AX8" s="7">
        <f>+VLOOKUP($B8,'[6]2010'!$B$3:$AD$30,MATCH(AX$30,'[6]2010'!$B$2:$AD$2,FALSE),FALSE)*1000</f>
        <v>0</v>
      </c>
      <c r="AY8" s="7">
        <f>+VLOOKUP($B8,'[6]2010'!$B$3:$AD$30,MATCH(AY$30,'[6]2010'!$B$2:$AD$2,FALSE),FALSE)*1000</f>
        <v>2228000</v>
      </c>
      <c r="AZ8" s="7">
        <f>+VLOOKUP($B8,'[6]2010'!$B$3:$AD$30,MATCH(AZ$30,'[6]2010'!$B$2:$AD$2,FALSE),FALSE)*1000</f>
        <v>0</v>
      </c>
      <c r="BA8" s="50">
        <f>+VLOOKUP($B8,'[6]2010'!$B$3:$AD$30,MATCH(BA$30,'[6]2010'!$B$2:$AD$2,FALSE),FALSE)*1000</f>
        <v>0</v>
      </c>
      <c r="BB8" s="35">
        <f>+VLOOKUP($B8,'[7]2010'!$B$2:$D$29,MATCH(BB$30,'[7]2010'!$B$1:$D$1,FALSE),FALSE)</f>
        <v>1</v>
      </c>
      <c r="BC8" s="32">
        <f>+VLOOKUP($B8,'[7]2010'!$B$2:$D$29,MATCH(BC$30,'[7]2010'!$B$1:$D$1,FALSE),FALSE)</f>
        <v>1.325716667</v>
      </c>
      <c r="BD8" s="12">
        <f>+VLOOKUP($B8,'[8]2010'!$B$2:$D$29,MATCH($BD$30,'[8]2010'!$B$1:$D$1,FALSE),FALSE)*1000</f>
        <v>120097000</v>
      </c>
      <c r="BE8" s="42">
        <f>+VLOOKUP($B8,'[8]2010'!$B$2:$D$29,MATCH($BE$30,'[8]2010'!$B$1:$D$1,FALSE),FALSE)*1000</f>
        <v>396478000</v>
      </c>
    </row>
    <row r="9" spans="1:57" x14ac:dyDescent="0.2">
      <c r="A9" s="25" t="s">
        <v>16</v>
      </c>
      <c r="B9" s="26" t="s">
        <v>17</v>
      </c>
      <c r="C9" s="63"/>
      <c r="D9" s="7">
        <f>+VLOOKUP($B9,'[1]2010'!$B$2:$G$29,MATCH(D$30,'[1]2010'!$B$1:$G$1,FALSE),FALSE)*1000</f>
        <v>0</v>
      </c>
      <c r="E9" s="66"/>
      <c r="F9" s="15">
        <f>+VLOOKUP($B9,'[1]2010'!$B$2:$G$29,MATCH(F$30,'[1]2010'!$B$1:$G$1,FALSE),FALSE)</f>
        <v>0</v>
      </c>
      <c r="G9" s="5">
        <v>0.66794701020097758</v>
      </c>
      <c r="H9" s="7">
        <f>+VLOOKUP($B9,'[2]2010'!$B$2:$C$29,MATCH($H$30,'[2]2010'!$B$1:$C$1,FALSE),FALSE)*1000</f>
        <v>222151500</v>
      </c>
      <c r="I9" s="7">
        <f>+VLOOKUP($B9,'[3]2010'!$B$3:$C$30,MATCH($I$30,'[3]2010'!$B$2:$C$2,FALSE),FALSE)*1000</f>
        <v>514000000</v>
      </c>
      <c r="J9" s="19">
        <f>+VLOOKUP($B9,'[4]2009'!$B$3:$N$30,+MATCH(J$30,'[4]2009'!$B$2:$N$2,FALSE),FALSE)</f>
        <v>1.2450000000000001</v>
      </c>
      <c r="K9" s="19">
        <f>+VLOOKUP($B9,'[4]2009'!$B$3:$N$30,+MATCH(K$30,'[4]2009'!$B$2:$N$2,FALSE),FALSE)</f>
        <v>1.0409999999999999</v>
      </c>
      <c r="L9" s="19">
        <f>+VLOOKUP($B9,'[4]2009'!$B$3:$N$30,+MATCH(L$30,'[4]2009'!$B$2:$N$2,FALSE),FALSE)</f>
        <v>0</v>
      </c>
      <c r="M9" s="19">
        <f>+VLOOKUP($B9,'[4]2009'!$B$3:$N$30,+MATCH(M$30,'[4]2009'!$B$2:$N$2,FALSE),FALSE)</f>
        <v>0</v>
      </c>
      <c r="N9" s="19">
        <f>+VLOOKUP($B9,'[4]2009'!$B$3:$N$30,+MATCH(N$30,'[4]2009'!$B$2:$N$2,FALSE),FALSE)</f>
        <v>0.72032142857142856</v>
      </c>
      <c r="O9" s="19">
        <f>+VLOOKUP($B9,'[4]2009'!$B$3:$N$30,+MATCH(O$30,'[4]2009'!$B$2:$N$2,FALSE),FALSE)</f>
        <v>0.81849618320610695</v>
      </c>
      <c r="P9" s="19">
        <f>+VLOOKUP($B9,'[4]2009'!$B$3:$N$30,+MATCH(P$30,'[4]2009'!$B$2:$N$2,FALSE),FALSE)</f>
        <v>0</v>
      </c>
      <c r="Q9" s="19">
        <f>+VLOOKUP($B9,'[4]2009'!$B$3:$N$30,+MATCH(Q$30,'[4]2009'!$B$2:$N$2,FALSE),FALSE)</f>
        <v>0</v>
      </c>
      <c r="R9" s="19">
        <f>+VLOOKUP($B9,'[4]2009'!$B$3:$N$30,+MATCH(R$30,'[4]2009'!$B$2:$N$2,FALSE),FALSE)</f>
        <v>0.67689320388349516</v>
      </c>
      <c r="S9" s="19">
        <f>+VLOOKUP($B9,'[4]2009'!$B$3:$N$30,+MATCH(S$30,'[4]2009'!$B$2:$N$2,FALSE),FALSE)</f>
        <v>0.76811650485436878</v>
      </c>
      <c r="T9" s="19">
        <f>+VLOOKUP($B9,'[4]2009'!$B$3:$N$30,+MATCH(T$30,'[4]2009'!$B$2:$N$2,FALSE),FALSE)</f>
        <v>0</v>
      </c>
      <c r="U9" s="19">
        <f>+VLOOKUP($B9,'[4]2009'!$B$3:$N$30,+MATCH(U$30,'[4]2009'!$B$2:$N$2,FALSE),FALSE)</f>
        <v>0</v>
      </c>
      <c r="V9" s="13">
        <f>+VLOOKUP($B9,'[5]2010'!$B$3:$F$30,MATCH(V$1,'[5]2010'!$B$2:$F$2,FALSE),FALSE)</f>
        <v>12.22</v>
      </c>
      <c r="W9" s="13">
        <f>+VLOOKUP($B9,'[5]2010'!$B$3:$F$30,MATCH(W$1,'[5]2010'!$B$2:$F$2,FALSE),FALSE)</f>
        <v>10.9</v>
      </c>
      <c r="X9" s="13">
        <f>+VLOOKUP($B9,'[5]2010'!$B$3:$F$30,MATCH(X$1,'[5]2010'!$B$2:$F$2,FALSE),FALSE)</f>
        <v>12.26</v>
      </c>
      <c r="Y9" s="13">
        <f>+VLOOKUP($B9,'[5]2010'!$B$3:$F$30,MATCH(Y$1,'[5]2010'!$B$2:$F$2,FALSE),FALSE)</f>
        <v>11.27</v>
      </c>
      <c r="Z9" s="7">
        <f>+VLOOKUP($B9,'[6]2010'!$B$3:$AD$30,MATCH(Z$30,'[6]2010'!$B$2:$AD$2,FALSE),FALSE)*1000</f>
        <v>114000</v>
      </c>
      <c r="AA9" s="7">
        <f>+VLOOKUP($B9,'[6]2010'!$B$3:$AD$30,MATCH(AA$30,'[6]2010'!$B$2:$AD$2,FALSE),FALSE)*1000</f>
        <v>175000</v>
      </c>
      <c r="AB9" s="7">
        <f>+VLOOKUP($B9,'[6]2010'!$B$3:$AD$30,MATCH(AB$30,'[6]2010'!$B$2:$AD$2,FALSE),FALSE)*1000</f>
        <v>13452000</v>
      </c>
      <c r="AC9" s="7">
        <f>+VLOOKUP($B9,'[6]2010'!$B$3:$AD$30,MATCH(AC$30,'[6]2010'!$B$2:$AD$2,FALSE),FALSE)*1000</f>
        <v>10267000</v>
      </c>
      <c r="AD9" s="7">
        <f>+VLOOKUP($B9,'[6]2010'!$B$3:$AD$30,MATCH(AD$30,'[6]2010'!$B$2:$AD$2,FALSE),FALSE)*1000</f>
        <v>3000</v>
      </c>
      <c r="AE9" s="7">
        <f>+VLOOKUP($B9,'[6]2010'!$B$3:$AD$30,MATCH(AE$30,'[6]2010'!$B$2:$AD$2,FALSE),FALSE)*1000</f>
        <v>5185000</v>
      </c>
      <c r="AF9" s="7">
        <f>+VLOOKUP($B9,'[6]2010'!$B$3:$AD$30,MATCH(AF$30,'[6]2010'!$B$2:$AD$2,FALSE),FALSE)*1000</f>
        <v>42000</v>
      </c>
      <c r="AG9" s="7">
        <f>+VLOOKUP($B9,'[6]2010'!$B$3:$AD$30,MATCH(AG$30,'[6]2010'!$B$2:$AD$2,FALSE),FALSE)*1000</f>
        <v>3000</v>
      </c>
      <c r="AH9" s="7">
        <f>+VLOOKUP($B9,'[6]2010'!$B$3:$AD$30,MATCH(AH$30,'[6]2010'!$B$2:$AD$2,FALSE),FALSE)*1000</f>
        <v>326000</v>
      </c>
      <c r="AI9" s="7">
        <f>+VLOOKUP($B9,'[6]2010'!$B$3:$AD$30,MATCH(AI$30,'[6]2010'!$B$2:$AD$2,FALSE),FALSE)*1000</f>
        <v>2000</v>
      </c>
      <c r="AJ9" s="7">
        <f>+VLOOKUP($B9,'[6]2010'!$B$3:$AD$30,MATCH(AJ$30,'[6]2010'!$B$2:$AD$2,FALSE),FALSE)*1000</f>
        <v>2089000</v>
      </c>
      <c r="AK9" s="7">
        <f>+VLOOKUP($B9,'[6]2010'!$B$3:$AD$30,MATCH(AK$30,'[6]2010'!$B$2:$AD$2,FALSE),FALSE)*1000</f>
        <v>13441000</v>
      </c>
      <c r="AL9" s="7">
        <f>+VLOOKUP($B9,'[6]2010'!$B$3:$AD$30,MATCH(AL$30,'[6]2010'!$B$2:$AD$2,FALSE),FALSE)*1000</f>
        <v>0</v>
      </c>
      <c r="AM9" s="7">
        <f>+VLOOKUP($B9,'[6]2010'!$B$3:$AD$30,MATCH(AM$30,'[6]2010'!$B$2:$AD$2,FALSE),FALSE)*1000</f>
        <v>182000</v>
      </c>
      <c r="AN9" s="7">
        <f>+VLOOKUP($B9,'[6]2010'!$B$3:$AD$30,MATCH(AN$30,'[6]2010'!$B$2:$AD$2,FALSE),FALSE)*1000</f>
        <v>228000</v>
      </c>
      <c r="AO9" s="7">
        <f>+VLOOKUP($B9,'[6]2010'!$B$3:$AD$30,MATCH(AO$30,'[6]2010'!$B$2:$AD$2,FALSE),FALSE)*1000</f>
        <v>495000</v>
      </c>
      <c r="AP9" s="7">
        <f>+VLOOKUP($B9,'[6]2010'!$B$3:$AD$30,MATCH(AP$30,'[6]2010'!$B$2:$AD$2,FALSE),FALSE)*1000</f>
        <v>584000</v>
      </c>
      <c r="AQ9" s="7">
        <f>+VLOOKUP($B9,'[6]2010'!$B$3:$AD$30,MATCH(AQ$30,'[6]2010'!$B$2:$AD$2,FALSE),FALSE)*1000</f>
        <v>38000</v>
      </c>
      <c r="AR9" s="7">
        <f>+VLOOKUP($B9,'[6]2010'!$B$3:$AD$30,MATCH(AR$30,'[6]2010'!$B$2:$AD$2,FALSE),FALSE)*1000</f>
        <v>893000</v>
      </c>
      <c r="AS9" s="7">
        <f>+VLOOKUP($B9,'[6]2010'!$B$3:$AD$30,MATCH(AS$30,'[6]2010'!$B$2:$AD$2,FALSE),FALSE)*1000</f>
        <v>7000</v>
      </c>
      <c r="AT9" s="7">
        <f>+VLOOKUP($B9,'[6]2010'!$B$3:$AD$30,MATCH(AT$30,'[6]2010'!$B$2:$AD$2,FALSE),FALSE)*1000</f>
        <v>367000</v>
      </c>
      <c r="AU9" s="7">
        <f>+VLOOKUP($B9,'[6]2010'!$B$3:$AD$30,MATCH(AU$30,'[6]2010'!$B$2:$AD$2,FALSE),FALSE)*1000</f>
        <v>3857000</v>
      </c>
      <c r="AV9" s="7">
        <f>+VLOOKUP($B9,'[6]2010'!$B$3:$AD$30,MATCH(AV$30,'[6]2010'!$B$2:$AD$2,FALSE),FALSE)*1000</f>
        <v>8012000</v>
      </c>
      <c r="AW9" s="7">
        <f>+VLOOKUP($B9,'[6]2010'!$B$3:$AD$30,MATCH(AW$30,'[6]2010'!$B$2:$AD$2,FALSE),FALSE)*1000</f>
        <v>82000</v>
      </c>
      <c r="AX9" s="7">
        <f>+VLOOKUP($B9,'[6]2010'!$B$3:$AD$30,MATCH(AX$30,'[6]2010'!$B$2:$AD$2,FALSE),FALSE)*1000</f>
        <v>20194000</v>
      </c>
      <c r="AY9" s="7">
        <f>+VLOOKUP($B9,'[6]2010'!$B$3:$AD$30,MATCH(AY$30,'[6]2010'!$B$2:$AD$2,FALSE),FALSE)*1000</f>
        <v>24000</v>
      </c>
      <c r="AZ9" s="7">
        <f>+VLOOKUP($B9,'[6]2010'!$B$3:$AD$30,MATCH(AZ$30,'[6]2010'!$B$2:$AD$2,FALSE),FALSE)*1000</f>
        <v>3000</v>
      </c>
      <c r="BA9" s="50">
        <f>+VLOOKUP($B9,'[6]2010'!$B$3:$AD$30,MATCH(BA$30,'[6]2010'!$B$2:$AD$2,FALSE),FALSE)*1000</f>
        <v>0</v>
      </c>
      <c r="BB9" s="35">
        <f>+VLOOKUP($B9,'[7]2010'!$B$2:$D$29,MATCH(BB$30,'[7]2010'!$B$1:$D$1,FALSE),FALSE)</f>
        <v>1</v>
      </c>
      <c r="BC9" s="32">
        <f>+VLOOKUP($B9,'[7]2010'!$B$2:$D$29,MATCH(BC$30,'[7]2010'!$B$1:$D$1,FALSE),FALSE)</f>
        <v>1.325716667</v>
      </c>
      <c r="BD9" s="12">
        <f>+VLOOKUP($B9,'[8]2010'!$B$2:$D$29,MATCH($BD$30,'[8]2010'!$B$1:$D$1,FALSE),FALSE)*1000</f>
        <v>36877000</v>
      </c>
      <c r="BE9" s="42">
        <f>+VLOOKUP($B9,'[8]2010'!$B$2:$D$29,MATCH($BE$30,'[8]2010'!$B$1:$D$1,FALSE),FALSE)*1000</f>
        <v>65864000</v>
      </c>
    </row>
    <row r="10" spans="1:57" x14ac:dyDescent="0.2">
      <c r="A10" s="25" t="s">
        <v>18</v>
      </c>
      <c r="B10" s="26" t="s">
        <v>19</v>
      </c>
      <c r="C10" s="63"/>
      <c r="D10" s="7">
        <f>+VLOOKUP($B10,'[1]2010'!$B$2:$G$29,MATCH(D$30,'[1]2010'!$B$1:$G$1,FALSE),FALSE)*1000</f>
        <v>0</v>
      </c>
      <c r="E10" s="66"/>
      <c r="F10" s="15">
        <f>+VLOOKUP($B10,'[1]2010'!$B$2:$G$29,MATCH(F$30,'[1]2010'!$B$1:$G$1,FALSE),FALSE)</f>
        <v>0</v>
      </c>
      <c r="G10" s="5">
        <v>0.42674973453892079</v>
      </c>
      <c r="H10" s="7">
        <f>+VLOOKUP($B10,'[2]2010'!$B$2:$C$29,MATCH($H$30,'[2]2010'!$B$1:$C$1,FALSE),FALSE)*1000</f>
        <v>1045619999.9999999</v>
      </c>
      <c r="I10" s="7">
        <f>+VLOOKUP($B10,'[3]2010'!$B$3:$C$30,MATCH($I$30,'[3]2010'!$B$2:$C$2,FALSE),FALSE)*1000</f>
        <v>3463000000</v>
      </c>
      <c r="J10" s="19">
        <f>+VLOOKUP($B10,'[4]2009'!$B$3:$N$30,+MATCH(J$30,'[4]2009'!$B$2:$N$2,FALSE),FALSE)</f>
        <v>1.2450000000000001</v>
      </c>
      <c r="K10" s="19">
        <f>+VLOOKUP($B10,'[4]2009'!$B$3:$N$30,+MATCH(K$30,'[4]2009'!$B$2:$N$2,FALSE),FALSE)</f>
        <v>1.0409999999999999</v>
      </c>
      <c r="L10" s="19">
        <f>+VLOOKUP($B10,'[4]2009'!$B$3:$N$30,+MATCH(L$30,'[4]2009'!$B$2:$N$2,FALSE),FALSE)</f>
        <v>0</v>
      </c>
      <c r="M10" s="19">
        <f>+VLOOKUP($B10,'[4]2009'!$B$3:$N$30,+MATCH(M$30,'[4]2009'!$B$2:$N$2,FALSE),FALSE)</f>
        <v>0</v>
      </c>
      <c r="N10" s="19">
        <f>+VLOOKUP($B10,'[4]2009'!$B$3:$N$30,+MATCH(N$30,'[4]2009'!$B$2:$N$2,FALSE),FALSE)</f>
        <v>0.72032142857142856</v>
      </c>
      <c r="O10" s="19">
        <f>+VLOOKUP($B10,'[4]2009'!$B$3:$N$30,+MATCH(O$30,'[4]2009'!$B$2:$N$2,FALSE),FALSE)</f>
        <v>0.81849618320610695</v>
      </c>
      <c r="P10" s="19">
        <f>+VLOOKUP($B10,'[4]2009'!$B$3:$N$30,+MATCH(P$30,'[4]2009'!$B$2:$N$2,FALSE),FALSE)</f>
        <v>0</v>
      </c>
      <c r="Q10" s="19">
        <f>+VLOOKUP($B10,'[4]2009'!$B$3:$N$30,+MATCH(Q$30,'[4]2009'!$B$2:$N$2,FALSE),FALSE)</f>
        <v>0</v>
      </c>
      <c r="R10" s="19">
        <f>+VLOOKUP($B10,'[4]2009'!$B$3:$N$30,+MATCH(R$30,'[4]2009'!$B$2:$N$2,FALSE),FALSE)</f>
        <v>0.67689320388349516</v>
      </c>
      <c r="S10" s="19">
        <f>+VLOOKUP($B10,'[4]2009'!$B$3:$N$30,+MATCH(S$30,'[4]2009'!$B$2:$N$2,FALSE),FALSE)</f>
        <v>0.76811650485436878</v>
      </c>
      <c r="T10" s="19">
        <f>+VLOOKUP($B10,'[4]2009'!$B$3:$N$30,+MATCH(T$30,'[4]2009'!$B$2:$N$2,FALSE),FALSE)</f>
        <v>0</v>
      </c>
      <c r="U10" s="19">
        <f>+VLOOKUP($B10,'[4]2009'!$B$3:$N$30,+MATCH(U$30,'[4]2009'!$B$2:$N$2,FALSE),FALSE)</f>
        <v>0</v>
      </c>
      <c r="V10" s="13">
        <f>+VLOOKUP($B10,'[5]2010'!$B$3:$F$30,MATCH(V$1,'[5]2010'!$B$2:$F$2,FALSE),FALSE)</f>
        <v>11.89</v>
      </c>
      <c r="W10" s="13">
        <f>+VLOOKUP($B10,'[5]2010'!$B$3:$F$30,MATCH(W$1,'[5]2010'!$B$2:$F$2,FALSE),FALSE)</f>
        <v>9.65</v>
      </c>
      <c r="X10" s="13">
        <f>+VLOOKUP($B10,'[5]2010'!$B$3:$F$30,MATCH(X$1,'[5]2010'!$B$2:$F$2,FALSE),FALSE)</f>
        <v>11.87</v>
      </c>
      <c r="Y10" s="13">
        <f>+VLOOKUP($B10,'[5]2010'!$B$3:$F$30,MATCH(Y$1,'[5]2010'!$B$2:$F$2,FALSE),FALSE)</f>
        <v>9.64</v>
      </c>
      <c r="Z10" s="7">
        <f>+VLOOKUP($B10,'[6]2010'!$B$3:$AD$30,MATCH(Z$30,'[6]2010'!$B$2:$AD$2,FALSE),FALSE)*1000</f>
        <v>4397000</v>
      </c>
      <c r="AA10" s="7">
        <f>+VLOOKUP($B10,'[6]2010'!$B$3:$AD$30,MATCH(AA$30,'[6]2010'!$B$2:$AD$2,FALSE),FALSE)*1000</f>
        <v>5412000</v>
      </c>
      <c r="AB10" s="7">
        <f>+VLOOKUP($B10,'[6]2010'!$B$3:$AD$30,MATCH(AB$30,'[6]2010'!$B$2:$AD$2,FALSE),FALSE)*1000</f>
        <v>89000</v>
      </c>
      <c r="AC10" s="7">
        <f>+VLOOKUP($B10,'[6]2010'!$B$3:$AD$30,MATCH(AC$30,'[6]2010'!$B$2:$AD$2,FALSE),FALSE)*1000</f>
        <v>83000</v>
      </c>
      <c r="AD10" s="7">
        <f>+VLOOKUP($B10,'[6]2010'!$B$3:$AD$30,MATCH(AD$30,'[6]2010'!$B$2:$AD$2,FALSE),FALSE)*1000</f>
        <v>570000</v>
      </c>
      <c r="AE10" s="7">
        <f>+VLOOKUP($B10,'[6]2010'!$B$3:$AD$30,MATCH(AE$30,'[6]2010'!$B$2:$AD$2,FALSE),FALSE)*1000</f>
        <v>41927000</v>
      </c>
      <c r="AF10" s="7">
        <f>+VLOOKUP($B10,'[6]2010'!$B$3:$AD$30,MATCH(AF$30,'[6]2010'!$B$2:$AD$2,FALSE),FALSE)*1000</f>
        <v>1546000</v>
      </c>
      <c r="AG10" s="7">
        <f>+VLOOKUP($B10,'[6]2010'!$B$3:$AD$30,MATCH(AG$30,'[6]2010'!$B$2:$AD$2,FALSE),FALSE)*1000</f>
        <v>10000</v>
      </c>
      <c r="AH10" s="7">
        <f>+VLOOKUP($B10,'[6]2010'!$B$3:$AD$30,MATCH(AH$30,'[6]2010'!$B$2:$AD$2,FALSE),FALSE)*1000</f>
        <v>0</v>
      </c>
      <c r="AI10" s="7">
        <f>+VLOOKUP($B10,'[6]2010'!$B$3:$AD$30,MATCH(AI$30,'[6]2010'!$B$2:$AD$2,FALSE),FALSE)*1000</f>
        <v>2736000</v>
      </c>
      <c r="AJ10" s="7">
        <f>+VLOOKUP($B10,'[6]2010'!$B$3:$AD$30,MATCH(AJ$30,'[6]2010'!$B$2:$AD$2,FALSE),FALSE)*1000</f>
        <v>27377000</v>
      </c>
      <c r="AK10" s="7">
        <f>+VLOOKUP($B10,'[6]2010'!$B$3:$AD$30,MATCH(AK$30,'[6]2010'!$B$2:$AD$2,FALSE),FALSE)*1000</f>
        <v>417264000</v>
      </c>
      <c r="AL10" s="7">
        <f>+VLOOKUP($B10,'[6]2010'!$B$3:$AD$30,MATCH(AL$30,'[6]2010'!$B$2:$AD$2,FALSE),FALSE)*1000</f>
        <v>974000</v>
      </c>
      <c r="AM10" s="7">
        <f>+VLOOKUP($B10,'[6]2010'!$B$3:$AD$30,MATCH(AM$30,'[6]2010'!$B$2:$AD$2,FALSE),FALSE)*1000</f>
        <v>65000</v>
      </c>
      <c r="AN10" s="7">
        <f>+VLOOKUP($B10,'[6]2010'!$B$3:$AD$30,MATCH(AN$30,'[6]2010'!$B$2:$AD$2,FALSE),FALSE)*1000</f>
        <v>818000</v>
      </c>
      <c r="AO10" s="7">
        <f>+VLOOKUP($B10,'[6]2010'!$B$3:$AD$30,MATCH(AO$30,'[6]2010'!$B$2:$AD$2,FALSE),FALSE)*1000</f>
        <v>10025000</v>
      </c>
      <c r="AP10" s="7">
        <f>+VLOOKUP($B10,'[6]2010'!$B$3:$AD$30,MATCH(AP$30,'[6]2010'!$B$2:$AD$2,FALSE),FALSE)*1000</f>
        <v>31226000</v>
      </c>
      <c r="AQ10" s="7">
        <f>+VLOOKUP($B10,'[6]2010'!$B$3:$AD$30,MATCH(AQ$30,'[6]2010'!$B$2:$AD$2,FALSE),FALSE)*1000</f>
        <v>7000</v>
      </c>
      <c r="AR10" s="7">
        <f>+VLOOKUP($B10,'[6]2010'!$B$3:$AD$30,MATCH(AR$30,'[6]2010'!$B$2:$AD$2,FALSE),FALSE)*1000</f>
        <v>8077000</v>
      </c>
      <c r="AS10" s="7">
        <f>+VLOOKUP($B10,'[6]2010'!$B$3:$AD$30,MATCH(AS$30,'[6]2010'!$B$2:$AD$2,FALSE),FALSE)*1000</f>
        <v>16000</v>
      </c>
      <c r="AT10" s="7">
        <f>+VLOOKUP($B10,'[6]2010'!$B$3:$AD$30,MATCH(AT$30,'[6]2010'!$B$2:$AD$2,FALSE),FALSE)*1000</f>
        <v>165000</v>
      </c>
      <c r="AU10" s="7">
        <f>+VLOOKUP($B10,'[6]2010'!$B$3:$AD$30,MATCH(AU$30,'[6]2010'!$B$2:$AD$2,FALSE),FALSE)*1000</f>
        <v>17512000</v>
      </c>
      <c r="AV10" s="7">
        <f>+VLOOKUP($B10,'[6]2010'!$B$3:$AD$30,MATCH(AV$30,'[6]2010'!$B$2:$AD$2,FALSE),FALSE)*1000</f>
        <v>6309000</v>
      </c>
      <c r="AW10" s="7">
        <f>+VLOOKUP($B10,'[6]2010'!$B$3:$AD$30,MATCH(AW$30,'[6]2010'!$B$2:$AD$2,FALSE),FALSE)*1000</f>
        <v>83371000</v>
      </c>
      <c r="AX10" s="7">
        <f>+VLOOKUP($B10,'[6]2010'!$B$3:$AD$30,MATCH(AX$30,'[6]2010'!$B$2:$AD$2,FALSE),FALSE)*1000</f>
        <v>368000</v>
      </c>
      <c r="AY10" s="7">
        <f>+VLOOKUP($B10,'[6]2010'!$B$3:$AD$30,MATCH(AY$30,'[6]2010'!$B$2:$AD$2,FALSE),FALSE)*1000</f>
        <v>2104000</v>
      </c>
      <c r="AZ10" s="7">
        <f>+VLOOKUP($B10,'[6]2010'!$B$3:$AD$30,MATCH(AZ$30,'[6]2010'!$B$2:$AD$2,FALSE),FALSE)*1000</f>
        <v>113000</v>
      </c>
      <c r="BA10" s="50">
        <f>+VLOOKUP($B10,'[6]2010'!$B$3:$AD$30,MATCH(BA$30,'[6]2010'!$B$2:$AD$2,FALSE),FALSE)*1000</f>
        <v>93000</v>
      </c>
      <c r="BB10" s="35">
        <f>+VLOOKUP($B10,'[7]2010'!$B$2:$D$29,MATCH(BB$30,'[7]2010'!$B$1:$D$1,FALSE),FALSE)</f>
        <v>1</v>
      </c>
      <c r="BC10" s="32">
        <f>+VLOOKUP($B10,'[7]2010'!$B$2:$D$29,MATCH(BC$30,'[7]2010'!$B$1:$D$1,FALSE),FALSE)</f>
        <v>1.325716667</v>
      </c>
      <c r="BD10" s="12">
        <f>+VLOOKUP($B10,'[8]2010'!$B$2:$D$29,MATCH($BD$30,'[8]2010'!$B$1:$D$1,FALSE),FALSE)*1000</f>
        <v>209362000</v>
      </c>
      <c r="BE10" s="42">
        <f>+VLOOKUP($B10,'[8]2010'!$B$2:$D$29,MATCH($BE$30,'[8]2010'!$B$1:$D$1,FALSE),FALSE)*1000</f>
        <v>122283000</v>
      </c>
    </row>
    <row r="11" spans="1:57" x14ac:dyDescent="0.2">
      <c r="A11" s="25" t="s">
        <v>20</v>
      </c>
      <c r="B11" s="26" t="s">
        <v>21</v>
      </c>
      <c r="C11" s="63"/>
      <c r="D11" s="7">
        <f>+VLOOKUP($B11,'[1]2010'!$B$2:$G$29,MATCH(D$30,'[1]2010'!$B$1:$G$1,FALSE),FALSE)*1000</f>
        <v>0</v>
      </c>
      <c r="E11" s="66"/>
      <c r="F11" s="15">
        <f>+VLOOKUP($B11,'[1]2010'!$B$2:$G$29,MATCH(F$30,'[1]2010'!$B$1:$G$1,FALSE),FALSE)</f>
        <v>0</v>
      </c>
      <c r="G11" s="5">
        <v>0.71504722680626687</v>
      </c>
      <c r="H11" s="7">
        <f>+VLOOKUP($B11,'[2]2010'!$B$2:$C$29,MATCH($H$30,'[2]2010'!$B$1:$C$1,FALSE),FALSE)*1000</f>
        <v>1936720000</v>
      </c>
      <c r="I11" s="7">
        <f>+VLOOKUP($B11,'[3]2010'!$B$3:$C$30,MATCH($I$30,'[3]2010'!$B$2:$C$2,FALSE),FALSE)*1000</f>
        <v>7436000000</v>
      </c>
      <c r="J11" s="19">
        <f>+VLOOKUP($B11,'[4]2009'!$B$3:$N$30,+MATCH(J$30,'[4]2009'!$B$2:$N$2,FALSE),FALSE)</f>
        <v>1.2450000000000001</v>
      </c>
      <c r="K11" s="19">
        <f>+VLOOKUP($B11,'[4]2009'!$B$3:$N$30,+MATCH(K$30,'[4]2009'!$B$2:$N$2,FALSE),FALSE)</f>
        <v>1.0409999999999999</v>
      </c>
      <c r="L11" s="19">
        <f>+VLOOKUP($B11,'[4]2009'!$B$3:$N$30,+MATCH(L$30,'[4]2009'!$B$2:$N$2,FALSE),FALSE)</f>
        <v>0</v>
      </c>
      <c r="M11" s="19">
        <f>+VLOOKUP($B11,'[4]2009'!$B$3:$N$30,+MATCH(M$30,'[4]2009'!$B$2:$N$2,FALSE),FALSE)</f>
        <v>0</v>
      </c>
      <c r="N11" s="19">
        <f>+VLOOKUP($B11,'[4]2009'!$B$3:$N$30,+MATCH(N$30,'[4]2009'!$B$2:$N$2,FALSE),FALSE)</f>
        <v>0.72032142857142856</v>
      </c>
      <c r="O11" s="19">
        <f>+VLOOKUP($B11,'[4]2009'!$B$3:$N$30,+MATCH(O$30,'[4]2009'!$B$2:$N$2,FALSE),FALSE)</f>
        <v>0.81849618320610695</v>
      </c>
      <c r="P11" s="19">
        <f>+VLOOKUP($B11,'[4]2009'!$B$3:$N$30,+MATCH(P$30,'[4]2009'!$B$2:$N$2,FALSE),FALSE)</f>
        <v>0</v>
      </c>
      <c r="Q11" s="19">
        <f>+VLOOKUP($B11,'[4]2009'!$B$3:$N$30,+MATCH(Q$30,'[4]2009'!$B$2:$N$2,FALSE),FALSE)</f>
        <v>0</v>
      </c>
      <c r="R11" s="19">
        <f>+VLOOKUP($B11,'[4]2009'!$B$3:$N$30,+MATCH(R$30,'[4]2009'!$B$2:$N$2,FALSE),FALSE)</f>
        <v>0.67689320388349516</v>
      </c>
      <c r="S11" s="19">
        <f>+VLOOKUP($B11,'[4]2009'!$B$3:$N$30,+MATCH(S$30,'[4]2009'!$B$2:$N$2,FALSE),FALSE)</f>
        <v>0.76811650485436878</v>
      </c>
      <c r="T11" s="19">
        <f>+VLOOKUP($B11,'[4]2009'!$B$3:$N$30,+MATCH(T$30,'[4]2009'!$B$2:$N$2,FALSE),FALSE)</f>
        <v>0</v>
      </c>
      <c r="U11" s="19">
        <f>+VLOOKUP($B11,'[4]2009'!$B$3:$N$30,+MATCH(U$30,'[4]2009'!$B$2:$N$2,FALSE),FALSE)</f>
        <v>0</v>
      </c>
      <c r="V11" s="13">
        <f>+VLOOKUP($B11,'[5]2010'!$B$3:$F$30,MATCH(V$1,'[5]2010'!$B$2:$F$2,FALSE),FALSE)</f>
        <v>12.56</v>
      </c>
      <c r="W11" s="13">
        <f>+VLOOKUP($B11,'[5]2010'!$B$3:$F$30,MATCH(W$1,'[5]2010'!$B$2:$F$2,FALSE),FALSE)</f>
        <v>10.76</v>
      </c>
      <c r="X11" s="13">
        <f>+VLOOKUP($B11,'[5]2010'!$B$3:$F$30,MATCH(X$1,'[5]2010'!$B$2:$F$2,FALSE),FALSE)</f>
        <v>12.57</v>
      </c>
      <c r="Y11" s="13">
        <f>+VLOOKUP($B11,'[5]2010'!$B$3:$F$30,MATCH(Y$1,'[5]2010'!$B$2:$F$2,FALSE),FALSE)</f>
        <v>10.74</v>
      </c>
      <c r="Z11" s="7">
        <f>+VLOOKUP($B11,'[6]2010'!$B$3:$AD$30,MATCH(Z$30,'[6]2010'!$B$2:$AD$2,FALSE),FALSE)*1000</f>
        <v>18563000</v>
      </c>
      <c r="AA11" s="7">
        <f>+VLOOKUP($B11,'[6]2010'!$B$3:$AD$30,MATCH(AA$30,'[6]2010'!$B$2:$AD$2,FALSE),FALSE)*1000</f>
        <v>201924000</v>
      </c>
      <c r="AB11" s="7">
        <f>+VLOOKUP($B11,'[6]2010'!$B$3:$AD$30,MATCH(AB$30,'[6]2010'!$B$2:$AD$2,FALSE),FALSE)*1000</f>
        <v>3180000</v>
      </c>
      <c r="AC11" s="7">
        <f>+VLOOKUP($B11,'[6]2010'!$B$3:$AD$30,MATCH(AC$30,'[6]2010'!$B$2:$AD$2,FALSE),FALSE)*1000</f>
        <v>3166000</v>
      </c>
      <c r="AD11" s="7">
        <f>+VLOOKUP($B11,'[6]2010'!$B$3:$AD$30,MATCH(AD$30,'[6]2010'!$B$2:$AD$2,FALSE),FALSE)*1000</f>
        <v>37104000</v>
      </c>
      <c r="AE11" s="7">
        <f>+VLOOKUP($B11,'[6]2010'!$B$3:$AD$30,MATCH(AE$30,'[6]2010'!$B$2:$AD$2,FALSE),FALSE)*1000</f>
        <v>260927000</v>
      </c>
      <c r="AF11" s="7">
        <f>+VLOOKUP($B11,'[6]2010'!$B$3:$AD$30,MATCH(AF$30,'[6]2010'!$B$2:$AD$2,FALSE),FALSE)*1000</f>
        <v>20981000</v>
      </c>
      <c r="AG11" s="7">
        <f>+VLOOKUP($B11,'[6]2010'!$B$3:$AD$30,MATCH(AG$30,'[6]2010'!$B$2:$AD$2,FALSE),FALSE)*1000</f>
        <v>57000</v>
      </c>
      <c r="AH11" s="7">
        <f>+VLOOKUP($B11,'[6]2010'!$B$3:$AD$30,MATCH(AH$30,'[6]2010'!$B$2:$AD$2,FALSE),FALSE)*1000</f>
        <v>140628000</v>
      </c>
      <c r="AI11" s="7">
        <f>+VLOOKUP($B11,'[6]2010'!$B$3:$AD$30,MATCH(AI$30,'[6]2010'!$B$2:$AD$2,FALSE),FALSE)*1000</f>
        <v>7860000</v>
      </c>
      <c r="AJ11" s="7">
        <f>+VLOOKUP($B11,'[6]2010'!$B$3:$AD$30,MATCH(AJ$30,'[6]2010'!$B$2:$AD$2,FALSE),FALSE)*1000</f>
        <v>0</v>
      </c>
      <c r="AK11" s="7">
        <f>+VLOOKUP($B11,'[6]2010'!$B$3:$AD$30,MATCH(AK$30,'[6]2010'!$B$2:$AD$2,FALSE),FALSE)*1000</f>
        <v>281450000</v>
      </c>
      <c r="AL11" s="7">
        <f>+VLOOKUP($B11,'[6]2010'!$B$3:$AD$30,MATCH(AL$30,'[6]2010'!$B$2:$AD$2,FALSE),FALSE)*1000</f>
        <v>56740000</v>
      </c>
      <c r="AM11" s="7">
        <f>+VLOOKUP($B11,'[6]2010'!$B$3:$AD$30,MATCH(AM$30,'[6]2010'!$B$2:$AD$2,FALSE),FALSE)*1000</f>
        <v>5573000</v>
      </c>
      <c r="AN11" s="7">
        <f>+VLOOKUP($B11,'[6]2010'!$B$3:$AD$30,MATCH(AN$30,'[6]2010'!$B$2:$AD$2,FALSE),FALSE)*1000</f>
        <v>5994000</v>
      </c>
      <c r="AO11" s="7">
        <f>+VLOOKUP($B11,'[6]2010'!$B$3:$AD$30,MATCH(AO$30,'[6]2010'!$B$2:$AD$2,FALSE),FALSE)*1000</f>
        <v>29623000</v>
      </c>
      <c r="AP11" s="7">
        <f>+VLOOKUP($B11,'[6]2010'!$B$3:$AD$30,MATCH(AP$30,'[6]2010'!$B$2:$AD$2,FALSE),FALSE)*1000</f>
        <v>392577000</v>
      </c>
      <c r="AQ11" s="7">
        <f>+VLOOKUP($B11,'[6]2010'!$B$3:$AD$30,MATCH(AQ$30,'[6]2010'!$B$2:$AD$2,FALSE),FALSE)*1000</f>
        <v>85000</v>
      </c>
      <c r="AR11" s="7">
        <f>+VLOOKUP($B11,'[6]2010'!$B$3:$AD$30,MATCH(AR$30,'[6]2010'!$B$2:$AD$2,FALSE),FALSE)*1000</f>
        <v>96217000</v>
      </c>
      <c r="AS11" s="7">
        <f>+VLOOKUP($B11,'[6]2010'!$B$3:$AD$30,MATCH(AS$30,'[6]2010'!$B$2:$AD$2,FALSE),FALSE)*1000</f>
        <v>0</v>
      </c>
      <c r="AT11" s="7">
        <f>+VLOOKUP($B11,'[6]2010'!$B$3:$AD$30,MATCH(AT$30,'[6]2010'!$B$2:$AD$2,FALSE),FALSE)*1000</f>
        <v>641000</v>
      </c>
      <c r="AU11" s="7">
        <f>+VLOOKUP($B11,'[6]2010'!$B$3:$AD$30,MATCH(AU$30,'[6]2010'!$B$2:$AD$2,FALSE),FALSE)*1000</f>
        <v>126819000</v>
      </c>
      <c r="AV11" s="7">
        <f>+VLOOKUP($B11,'[6]2010'!$B$3:$AD$30,MATCH(AV$30,'[6]2010'!$B$2:$AD$2,FALSE),FALSE)*1000</f>
        <v>26777000</v>
      </c>
      <c r="AW11" s="7">
        <f>+VLOOKUP($B11,'[6]2010'!$B$3:$AD$30,MATCH(AW$30,'[6]2010'!$B$2:$AD$2,FALSE),FALSE)*1000</f>
        <v>26923000</v>
      </c>
      <c r="AX11" s="7">
        <f>+VLOOKUP($B11,'[6]2010'!$B$3:$AD$30,MATCH(AX$30,'[6]2010'!$B$2:$AD$2,FALSE),FALSE)*1000</f>
        <v>0</v>
      </c>
      <c r="AY11" s="7">
        <f>+VLOOKUP($B11,'[6]2010'!$B$3:$AD$30,MATCH(AY$30,'[6]2010'!$B$2:$AD$2,FALSE),FALSE)*1000</f>
        <v>13119000</v>
      </c>
      <c r="AZ11" s="7">
        <f>+VLOOKUP($B11,'[6]2010'!$B$3:$AD$30,MATCH(AZ$30,'[6]2010'!$B$2:$AD$2,FALSE),FALSE)*1000</f>
        <v>0</v>
      </c>
      <c r="BA11" s="50">
        <f>+VLOOKUP($B11,'[6]2010'!$B$3:$AD$30,MATCH(BA$30,'[6]2010'!$B$2:$AD$2,FALSE),FALSE)*1000</f>
        <v>3195000</v>
      </c>
      <c r="BB11" s="35">
        <f>+VLOOKUP($B11,'[7]2010'!$B$2:$D$29,MATCH(BB$30,'[7]2010'!$B$1:$D$1,FALSE),FALSE)</f>
        <v>1</v>
      </c>
      <c r="BC11" s="32">
        <f>+VLOOKUP($B11,'[7]2010'!$B$2:$D$29,MATCH(BC$30,'[7]2010'!$B$1:$D$1,FALSE),FALSE)</f>
        <v>1.325716667</v>
      </c>
      <c r="BD11" s="12">
        <f>+VLOOKUP($B11,'[8]2010'!$B$2:$D$29,MATCH($BD$30,'[8]2010'!$B$1:$D$1,FALSE),FALSE)*1000</f>
        <v>136269000</v>
      </c>
      <c r="BE11" s="42">
        <f>+VLOOKUP($B11,'[8]2010'!$B$2:$D$29,MATCH($BE$30,'[8]2010'!$B$1:$D$1,FALSE),FALSE)*1000</f>
        <v>622366000</v>
      </c>
    </row>
    <row r="12" spans="1:57" x14ac:dyDescent="0.2">
      <c r="A12" s="25" t="s">
        <v>22</v>
      </c>
      <c r="B12" s="26" t="s">
        <v>23</v>
      </c>
      <c r="C12" s="63"/>
      <c r="D12" s="7">
        <f>+VLOOKUP($B12,'[1]2010'!$B$2:$G$29,MATCH(D$30,'[1]2010'!$B$1:$G$1,FALSE),FALSE)*1000</f>
        <v>0</v>
      </c>
      <c r="E12" s="66"/>
      <c r="F12" s="15">
        <f>+VLOOKUP($B12,'[1]2010'!$B$2:$G$29,MATCH(F$30,'[1]2010'!$B$1:$G$1,FALSE),FALSE)</f>
        <v>0</v>
      </c>
      <c r="G12" s="5">
        <v>0.33433459365129248</v>
      </c>
      <c r="H12" s="7">
        <f>+VLOOKUP($B12,'[2]2010'!$B$2:$C$29,MATCH($H$30,'[2]2010'!$B$1:$C$1,FALSE),FALSE)*1000</f>
        <v>1551886000</v>
      </c>
      <c r="I12" s="7">
        <f>+VLOOKUP($B12,'[3]2010'!$B$3:$C$30,MATCH($I$30,'[3]2010'!$B$2:$C$2,FALSE),FALSE)*1000</f>
        <v>3760000000</v>
      </c>
      <c r="J12" s="19">
        <f>+VLOOKUP($B12,'[4]2009'!$B$3:$N$30,+MATCH(J$30,'[4]2009'!$B$2:$N$2,FALSE),FALSE)</f>
        <v>1.2450000000000001</v>
      </c>
      <c r="K12" s="19">
        <f>+VLOOKUP($B12,'[4]2009'!$B$3:$N$30,+MATCH(K$30,'[4]2009'!$B$2:$N$2,FALSE),FALSE)</f>
        <v>1.0409999999999999</v>
      </c>
      <c r="L12" s="19">
        <f>+VLOOKUP($B12,'[4]2009'!$B$3:$N$30,+MATCH(L$30,'[4]2009'!$B$2:$N$2,FALSE),FALSE)</f>
        <v>0</v>
      </c>
      <c r="M12" s="19">
        <f>+VLOOKUP($B12,'[4]2009'!$B$3:$N$30,+MATCH(M$30,'[4]2009'!$B$2:$N$2,FALSE),FALSE)</f>
        <v>0</v>
      </c>
      <c r="N12" s="19">
        <f>+VLOOKUP($B12,'[4]2009'!$B$3:$N$30,+MATCH(N$30,'[4]2009'!$B$2:$N$2,FALSE),FALSE)</f>
        <v>0.72032142857142856</v>
      </c>
      <c r="O12" s="19">
        <f>+VLOOKUP($B12,'[4]2009'!$B$3:$N$30,+MATCH(O$30,'[4]2009'!$B$2:$N$2,FALSE),FALSE)</f>
        <v>0.81849618320610695</v>
      </c>
      <c r="P12" s="19">
        <f>+VLOOKUP($B12,'[4]2009'!$B$3:$N$30,+MATCH(P$30,'[4]2009'!$B$2:$N$2,FALSE),FALSE)</f>
        <v>0</v>
      </c>
      <c r="Q12" s="19">
        <f>+VLOOKUP($B12,'[4]2009'!$B$3:$N$30,+MATCH(Q$30,'[4]2009'!$B$2:$N$2,FALSE),FALSE)</f>
        <v>0</v>
      </c>
      <c r="R12" s="19">
        <f>+VLOOKUP($B12,'[4]2009'!$B$3:$N$30,+MATCH(R$30,'[4]2009'!$B$2:$N$2,FALSE),FALSE)</f>
        <v>0.67689320388349516</v>
      </c>
      <c r="S12" s="19">
        <f>+VLOOKUP($B12,'[4]2009'!$B$3:$N$30,+MATCH(S$30,'[4]2009'!$B$2:$N$2,FALSE),FALSE)</f>
        <v>0.76811650485436878</v>
      </c>
      <c r="T12" s="19">
        <f>+VLOOKUP($B12,'[4]2009'!$B$3:$N$30,+MATCH(T$30,'[4]2009'!$B$2:$N$2,FALSE),FALSE)</f>
        <v>0</v>
      </c>
      <c r="U12" s="19">
        <f>+VLOOKUP($B12,'[4]2009'!$B$3:$N$30,+MATCH(U$30,'[4]2009'!$B$2:$N$2,FALSE),FALSE)</f>
        <v>0</v>
      </c>
      <c r="V12" s="13">
        <f>+VLOOKUP($B12,'[5]2010'!$B$3:$F$30,MATCH(V$1,'[5]2010'!$B$2:$F$2,FALSE),FALSE)</f>
        <v>12.06</v>
      </c>
      <c r="W12" s="13">
        <f>+VLOOKUP($B12,'[5]2010'!$B$3:$F$30,MATCH(W$1,'[5]2010'!$B$2:$F$2,FALSE),FALSE)</f>
        <v>8.66</v>
      </c>
      <c r="X12" s="13">
        <f>+VLOOKUP($B12,'[5]2010'!$B$3:$F$30,MATCH(X$1,'[5]2010'!$B$2:$F$2,FALSE),FALSE)</f>
        <v>12.2</v>
      </c>
      <c r="Y12" s="13">
        <f>+VLOOKUP($B12,'[5]2010'!$B$3:$F$30,MATCH(Y$1,'[5]2010'!$B$2:$F$2,FALSE),FALSE)</f>
        <v>8.75</v>
      </c>
      <c r="Z12" s="7">
        <f>+VLOOKUP($B12,'[6]2010'!$B$3:$AD$30,MATCH(Z$30,'[6]2010'!$B$2:$AD$2,FALSE),FALSE)*1000</f>
        <v>102357000</v>
      </c>
      <c r="AA12" s="7">
        <f>+VLOOKUP($B12,'[6]2010'!$B$3:$AD$30,MATCH(AA$30,'[6]2010'!$B$2:$AD$2,FALSE),FALSE)*1000</f>
        <v>4211000</v>
      </c>
      <c r="AB12" s="7">
        <f>+VLOOKUP($B12,'[6]2010'!$B$3:$AD$30,MATCH(AB$30,'[6]2010'!$B$2:$AD$2,FALSE),FALSE)*1000</f>
        <v>8084000</v>
      </c>
      <c r="AC12" s="7">
        <f>+VLOOKUP($B12,'[6]2010'!$B$3:$AD$30,MATCH(AC$30,'[6]2010'!$B$2:$AD$2,FALSE),FALSE)*1000</f>
        <v>1615000</v>
      </c>
      <c r="AD12" s="7">
        <f>+VLOOKUP($B12,'[6]2010'!$B$3:$AD$30,MATCH(AD$30,'[6]2010'!$B$2:$AD$2,FALSE),FALSE)*1000</f>
        <v>15800000</v>
      </c>
      <c r="AE12" s="7">
        <f>+VLOOKUP($B12,'[6]2010'!$B$3:$AD$30,MATCH(AE$30,'[6]2010'!$B$2:$AD$2,FALSE),FALSE)*1000</f>
        <v>257408000</v>
      </c>
      <c r="AF12" s="7">
        <f>+VLOOKUP($B12,'[6]2010'!$B$3:$AD$30,MATCH(AF$30,'[6]2010'!$B$2:$AD$2,FALSE),FALSE)*1000</f>
        <v>2502000</v>
      </c>
      <c r="AG12" s="7">
        <f>+VLOOKUP($B12,'[6]2010'!$B$3:$AD$30,MATCH(AG$30,'[6]2010'!$B$2:$AD$2,FALSE),FALSE)*1000</f>
        <v>338000</v>
      </c>
      <c r="AH12" s="7">
        <f>+VLOOKUP($B12,'[6]2010'!$B$3:$AD$30,MATCH(AH$30,'[6]2010'!$B$2:$AD$2,FALSE),FALSE)*1000</f>
        <v>29657000</v>
      </c>
      <c r="AI12" s="7">
        <f>+VLOOKUP($B12,'[6]2010'!$B$3:$AD$30,MATCH(AI$30,'[6]2010'!$B$2:$AD$2,FALSE),FALSE)*1000</f>
        <v>1198000</v>
      </c>
      <c r="AJ12" s="7">
        <f>+VLOOKUP($B12,'[6]2010'!$B$3:$AD$30,MATCH(AJ$30,'[6]2010'!$B$2:$AD$2,FALSE),FALSE)*1000</f>
        <v>42440000</v>
      </c>
      <c r="AK12" s="7">
        <f>+VLOOKUP($B12,'[6]2010'!$B$3:$AD$30,MATCH(AK$30,'[6]2010'!$B$2:$AD$2,FALSE),FALSE)*1000</f>
        <v>46050000</v>
      </c>
      <c r="AL12" s="7">
        <f>+VLOOKUP($B12,'[6]2010'!$B$3:$AD$30,MATCH(AL$30,'[6]2010'!$B$2:$AD$2,FALSE),FALSE)*1000</f>
        <v>4085000</v>
      </c>
      <c r="AM12" s="7">
        <f>+VLOOKUP($B12,'[6]2010'!$B$3:$AD$30,MATCH(AM$30,'[6]2010'!$B$2:$AD$2,FALSE),FALSE)*1000</f>
        <v>30955000</v>
      </c>
      <c r="AN12" s="7">
        <f>+VLOOKUP($B12,'[6]2010'!$B$3:$AD$30,MATCH(AN$30,'[6]2010'!$B$2:$AD$2,FALSE),FALSE)*1000</f>
        <v>20830000</v>
      </c>
      <c r="AO12" s="7">
        <f>+VLOOKUP($B12,'[6]2010'!$B$3:$AD$30,MATCH(AO$30,'[6]2010'!$B$2:$AD$2,FALSE),FALSE)*1000</f>
        <v>13519000</v>
      </c>
      <c r="AP12" s="7">
        <f>+VLOOKUP($B12,'[6]2010'!$B$3:$AD$30,MATCH(AP$30,'[6]2010'!$B$2:$AD$2,FALSE),FALSE)*1000</f>
        <v>0</v>
      </c>
      <c r="AQ12" s="7">
        <f>+VLOOKUP($B12,'[6]2010'!$B$3:$AD$30,MATCH(AQ$30,'[6]2010'!$B$2:$AD$2,FALSE),FALSE)*1000</f>
        <v>624000</v>
      </c>
      <c r="AR12" s="7">
        <f>+VLOOKUP($B12,'[6]2010'!$B$3:$AD$30,MATCH(AR$30,'[6]2010'!$B$2:$AD$2,FALSE),FALSE)*1000</f>
        <v>25655000</v>
      </c>
      <c r="AS12" s="7">
        <f>+VLOOKUP($B12,'[6]2010'!$B$3:$AD$30,MATCH(AS$30,'[6]2010'!$B$2:$AD$2,FALSE),FALSE)*1000</f>
        <v>474000</v>
      </c>
      <c r="AT12" s="7">
        <f>+VLOOKUP($B12,'[6]2010'!$B$3:$AD$30,MATCH(AT$30,'[6]2010'!$B$2:$AD$2,FALSE),FALSE)*1000</f>
        <v>724000</v>
      </c>
      <c r="AU12" s="7">
        <f>+VLOOKUP($B12,'[6]2010'!$B$3:$AD$30,MATCH(AU$30,'[6]2010'!$B$2:$AD$2,FALSE),FALSE)*1000</f>
        <v>24079000</v>
      </c>
      <c r="AV12" s="7">
        <f>+VLOOKUP($B12,'[6]2010'!$B$3:$AD$30,MATCH(AV$30,'[6]2010'!$B$2:$AD$2,FALSE),FALSE)*1000</f>
        <v>46513000</v>
      </c>
      <c r="AW12" s="7">
        <f>+VLOOKUP($B12,'[6]2010'!$B$3:$AD$30,MATCH(AW$30,'[6]2010'!$B$2:$AD$2,FALSE),FALSE)*1000</f>
        <v>4052000</v>
      </c>
      <c r="AX12" s="7">
        <f>+VLOOKUP($B12,'[6]2010'!$B$3:$AD$30,MATCH(AX$30,'[6]2010'!$B$2:$AD$2,FALSE),FALSE)*1000</f>
        <v>12931000</v>
      </c>
      <c r="AY12" s="7">
        <f>+VLOOKUP($B12,'[6]2010'!$B$3:$AD$30,MATCH(AY$30,'[6]2010'!$B$2:$AD$2,FALSE),FALSE)*1000</f>
        <v>2745000</v>
      </c>
      <c r="AZ12" s="7">
        <f>+VLOOKUP($B12,'[6]2010'!$B$3:$AD$30,MATCH(AZ$30,'[6]2010'!$B$2:$AD$2,FALSE),FALSE)*1000</f>
        <v>7713000</v>
      </c>
      <c r="BA12" s="50">
        <f>+VLOOKUP($B12,'[6]2010'!$B$3:$AD$30,MATCH(BA$30,'[6]2010'!$B$2:$AD$2,FALSE),FALSE)*1000</f>
        <v>18541000</v>
      </c>
      <c r="BB12" s="35">
        <f>+VLOOKUP($B12,'[7]2010'!$B$2:$D$29,MATCH(BB$30,'[7]2010'!$B$1:$D$1,FALSE),FALSE)</f>
        <v>1</v>
      </c>
      <c r="BC12" s="32">
        <f>+VLOOKUP($B12,'[7]2010'!$B$2:$D$29,MATCH(BC$30,'[7]2010'!$B$1:$D$1,FALSE),FALSE)</f>
        <v>1.325716667</v>
      </c>
      <c r="BD12" s="12">
        <f>+VLOOKUP($B12,'[8]2010'!$B$2:$D$29,MATCH($BD$30,'[8]2010'!$B$1:$D$1,FALSE),FALSE)*1000</f>
        <v>255918000</v>
      </c>
      <c r="BE12" s="42">
        <f>+VLOOKUP($B12,'[8]2010'!$B$2:$D$29,MATCH($BE$30,'[8]2010'!$B$1:$D$1,FALSE),FALSE)*1000</f>
        <v>244562000</v>
      </c>
    </row>
    <row r="13" spans="1:57" x14ac:dyDescent="0.2">
      <c r="A13" s="25" t="s">
        <v>24</v>
      </c>
      <c r="B13" s="26" t="s">
        <v>25</v>
      </c>
      <c r="C13" s="63"/>
      <c r="D13" s="7">
        <f>+VLOOKUP($B13,'[1]2010'!$B$2:$G$29,MATCH(D$30,'[1]2010'!$B$1:$G$1,FALSE),FALSE)*1000</f>
        <v>0</v>
      </c>
      <c r="E13" s="66"/>
      <c r="F13" s="15">
        <f>+VLOOKUP($B13,'[1]2010'!$B$2:$G$29,MATCH(F$30,'[1]2010'!$B$1:$G$1,FALSE),FALSE)</f>
        <v>0</v>
      </c>
      <c r="G13" s="5">
        <v>0.4895764146757462</v>
      </c>
      <c r="H13" s="7">
        <f>+VLOOKUP($B13,'[2]2010'!$B$2:$C$29,MATCH($H$30,'[2]2010'!$B$1:$C$1,FALSE),FALSE)*1000</f>
        <v>17406040</v>
      </c>
      <c r="I13" s="7">
        <f>+VLOOKUP($B13,'[3]2010'!$B$3:$C$30,MATCH($I$30,'[3]2010'!$B$2:$C$2,FALSE),FALSE)*1000</f>
        <v>135000000</v>
      </c>
      <c r="J13" s="19">
        <f>+VLOOKUP($B13,'[4]2009'!$B$3:$N$30,+MATCH(J$30,'[4]2009'!$B$2:$N$2,FALSE),FALSE)</f>
        <v>1.2450000000000001</v>
      </c>
      <c r="K13" s="19">
        <f>+VLOOKUP($B13,'[4]2009'!$B$3:$N$30,+MATCH(K$30,'[4]2009'!$B$2:$N$2,FALSE),FALSE)</f>
        <v>1.0409999999999999</v>
      </c>
      <c r="L13" s="19">
        <f>+VLOOKUP($B13,'[4]2009'!$B$3:$N$30,+MATCH(L$30,'[4]2009'!$B$2:$N$2,FALSE),FALSE)</f>
        <v>0</v>
      </c>
      <c r="M13" s="19">
        <f>+VLOOKUP($B13,'[4]2009'!$B$3:$N$30,+MATCH(M$30,'[4]2009'!$B$2:$N$2,FALSE),FALSE)</f>
        <v>0</v>
      </c>
      <c r="N13" s="19">
        <f>+VLOOKUP($B13,'[4]2009'!$B$3:$N$30,+MATCH(N$30,'[4]2009'!$B$2:$N$2,FALSE),FALSE)</f>
        <v>0.72032142857142856</v>
      </c>
      <c r="O13" s="19">
        <f>+VLOOKUP($B13,'[4]2009'!$B$3:$N$30,+MATCH(O$30,'[4]2009'!$B$2:$N$2,FALSE),FALSE)</f>
        <v>0.81849618320610695</v>
      </c>
      <c r="P13" s="19">
        <f>+VLOOKUP($B13,'[4]2009'!$B$3:$N$30,+MATCH(P$30,'[4]2009'!$B$2:$N$2,FALSE),FALSE)</f>
        <v>0</v>
      </c>
      <c r="Q13" s="19">
        <f>+VLOOKUP($B13,'[4]2009'!$B$3:$N$30,+MATCH(Q$30,'[4]2009'!$B$2:$N$2,FALSE),FALSE)</f>
        <v>0</v>
      </c>
      <c r="R13" s="19">
        <f>+VLOOKUP($B13,'[4]2009'!$B$3:$N$30,+MATCH(R$30,'[4]2009'!$B$2:$N$2,FALSE),FALSE)</f>
        <v>0.67689320388349516</v>
      </c>
      <c r="S13" s="19">
        <f>+VLOOKUP($B13,'[4]2009'!$B$3:$N$30,+MATCH(S$30,'[4]2009'!$B$2:$N$2,FALSE),FALSE)</f>
        <v>0.76811650485436878</v>
      </c>
      <c r="T13" s="19">
        <f>+VLOOKUP($B13,'[4]2009'!$B$3:$N$30,+MATCH(T$30,'[4]2009'!$B$2:$N$2,FALSE),FALSE)</f>
        <v>0</v>
      </c>
      <c r="U13" s="19">
        <f>+VLOOKUP($B13,'[4]2009'!$B$3:$N$30,+MATCH(U$30,'[4]2009'!$B$2:$N$2,FALSE),FALSE)</f>
        <v>0</v>
      </c>
      <c r="V13" s="13">
        <f>+VLOOKUP($B13,'[5]2010'!$B$3:$F$30,MATCH(V$1,'[5]2010'!$B$2:$F$2,FALSE),FALSE)</f>
        <v>12.52</v>
      </c>
      <c r="W13" s="13">
        <f>+VLOOKUP($B13,'[5]2010'!$B$3:$F$30,MATCH(W$1,'[5]2010'!$B$2:$F$2,FALSE),FALSE)</f>
        <v>10.97</v>
      </c>
      <c r="X13" s="13">
        <f>+VLOOKUP($B13,'[5]2010'!$B$3:$F$30,MATCH(X$1,'[5]2010'!$B$2:$F$2,FALSE),FALSE)</f>
        <v>12.27</v>
      </c>
      <c r="Y13" s="13">
        <f>+VLOOKUP($B13,'[5]2010'!$B$3:$F$30,MATCH(Y$1,'[5]2010'!$B$2:$F$2,FALSE),FALSE)</f>
        <v>10.73</v>
      </c>
      <c r="Z13" s="7">
        <f>+VLOOKUP($B13,'[6]2010'!$B$3:$AD$30,MATCH(Z$30,'[6]2010'!$B$2:$AD$2,FALSE),FALSE)*1000</f>
        <v>0</v>
      </c>
      <c r="AA13" s="7">
        <f>+VLOOKUP($B13,'[6]2010'!$B$3:$AD$30,MATCH(AA$30,'[6]2010'!$B$2:$AD$2,FALSE),FALSE)*1000</f>
        <v>0</v>
      </c>
      <c r="AB13" s="7">
        <f>+VLOOKUP($B13,'[6]2010'!$B$3:$AD$30,MATCH(AB$30,'[6]2010'!$B$2:$AD$2,FALSE),FALSE)*1000</f>
        <v>0</v>
      </c>
      <c r="AC13" s="7">
        <f>+VLOOKUP($B13,'[6]2010'!$B$3:$AD$30,MATCH(AC$30,'[6]2010'!$B$2:$AD$2,FALSE),FALSE)*1000</f>
        <v>0</v>
      </c>
      <c r="AD13" s="7">
        <f>+VLOOKUP($B13,'[6]2010'!$B$3:$AD$30,MATCH(AD$30,'[6]2010'!$B$2:$AD$2,FALSE),FALSE)*1000</f>
        <v>0</v>
      </c>
      <c r="AE13" s="7">
        <f>+VLOOKUP($B13,'[6]2010'!$B$3:$AD$30,MATCH(AE$30,'[6]2010'!$B$2:$AD$2,FALSE),FALSE)*1000</f>
        <v>0</v>
      </c>
      <c r="AF13" s="7">
        <f>+VLOOKUP($B13,'[6]2010'!$B$3:$AD$30,MATCH(AF$30,'[6]2010'!$B$2:$AD$2,FALSE),FALSE)*1000</f>
        <v>0</v>
      </c>
      <c r="AG13" s="7">
        <f>+VLOOKUP($B13,'[6]2010'!$B$3:$AD$30,MATCH(AG$30,'[6]2010'!$B$2:$AD$2,FALSE),FALSE)*1000</f>
        <v>0</v>
      </c>
      <c r="AH13" s="7">
        <f>+VLOOKUP($B13,'[6]2010'!$B$3:$AD$30,MATCH(AH$30,'[6]2010'!$B$2:$AD$2,FALSE),FALSE)*1000</f>
        <v>0</v>
      </c>
      <c r="AI13" s="7">
        <f>+VLOOKUP($B13,'[6]2010'!$B$3:$AD$30,MATCH(AI$30,'[6]2010'!$B$2:$AD$2,FALSE),FALSE)*1000</f>
        <v>0</v>
      </c>
      <c r="AJ13" s="7">
        <f>+VLOOKUP($B13,'[6]2010'!$B$3:$AD$30,MATCH(AJ$30,'[6]2010'!$B$2:$AD$2,FALSE),FALSE)*1000</f>
        <v>0</v>
      </c>
      <c r="AK13" s="7">
        <f>+VLOOKUP($B13,'[6]2010'!$B$3:$AD$30,MATCH(AK$30,'[6]2010'!$B$2:$AD$2,FALSE),FALSE)*1000</f>
        <v>0</v>
      </c>
      <c r="AL13" s="7">
        <f>+VLOOKUP($B13,'[6]2010'!$B$3:$AD$30,MATCH(AL$30,'[6]2010'!$B$2:$AD$2,FALSE),FALSE)*1000</f>
        <v>0</v>
      </c>
      <c r="AM13" s="7">
        <f>+VLOOKUP($B13,'[6]2010'!$B$3:$AD$30,MATCH(AM$30,'[6]2010'!$B$2:$AD$2,FALSE),FALSE)*1000</f>
        <v>0</v>
      </c>
      <c r="AN13" s="7">
        <f>+VLOOKUP($B13,'[6]2010'!$B$3:$AD$30,MATCH(AN$30,'[6]2010'!$B$2:$AD$2,FALSE),FALSE)*1000</f>
        <v>0</v>
      </c>
      <c r="AO13" s="7">
        <f>+VLOOKUP($B13,'[6]2010'!$B$3:$AD$30,MATCH(AO$30,'[6]2010'!$B$2:$AD$2,FALSE),FALSE)*1000</f>
        <v>0</v>
      </c>
      <c r="AP13" s="7">
        <f>+VLOOKUP($B13,'[6]2010'!$B$3:$AD$30,MATCH(AP$30,'[6]2010'!$B$2:$AD$2,FALSE),FALSE)*1000</f>
        <v>0</v>
      </c>
      <c r="AQ13" s="7">
        <f>+VLOOKUP($B13,'[6]2010'!$B$3:$AD$30,MATCH(AQ$30,'[6]2010'!$B$2:$AD$2,FALSE),FALSE)*1000</f>
        <v>0</v>
      </c>
      <c r="AR13" s="7">
        <f>+VLOOKUP($B13,'[6]2010'!$B$3:$AD$30,MATCH(AR$30,'[6]2010'!$B$2:$AD$2,FALSE),FALSE)*1000</f>
        <v>0</v>
      </c>
      <c r="AS13" s="7">
        <f>+VLOOKUP($B13,'[6]2010'!$B$3:$AD$30,MATCH(AS$30,'[6]2010'!$B$2:$AD$2,FALSE),FALSE)*1000</f>
        <v>0</v>
      </c>
      <c r="AT13" s="7">
        <f>+VLOOKUP($B13,'[6]2010'!$B$3:$AD$30,MATCH(AT$30,'[6]2010'!$B$2:$AD$2,FALSE),FALSE)*1000</f>
        <v>0</v>
      </c>
      <c r="AU13" s="7">
        <f>+VLOOKUP($B13,'[6]2010'!$B$3:$AD$30,MATCH(AU$30,'[6]2010'!$B$2:$AD$2,FALSE),FALSE)*1000</f>
        <v>0</v>
      </c>
      <c r="AV13" s="7">
        <f>+VLOOKUP($B13,'[6]2010'!$B$3:$AD$30,MATCH(AV$30,'[6]2010'!$B$2:$AD$2,FALSE),FALSE)*1000</f>
        <v>0</v>
      </c>
      <c r="AW13" s="7">
        <f>+VLOOKUP($B13,'[6]2010'!$B$3:$AD$30,MATCH(AW$30,'[6]2010'!$B$2:$AD$2,FALSE),FALSE)*1000</f>
        <v>0</v>
      </c>
      <c r="AX13" s="7">
        <f>+VLOOKUP($B13,'[6]2010'!$B$3:$AD$30,MATCH(AX$30,'[6]2010'!$B$2:$AD$2,FALSE),FALSE)*1000</f>
        <v>0</v>
      </c>
      <c r="AY13" s="7">
        <f>+VLOOKUP($B13,'[6]2010'!$B$3:$AD$30,MATCH(AY$30,'[6]2010'!$B$2:$AD$2,FALSE),FALSE)*1000</f>
        <v>0</v>
      </c>
      <c r="AZ13" s="7">
        <f>+VLOOKUP($B13,'[6]2010'!$B$3:$AD$30,MATCH(AZ$30,'[6]2010'!$B$2:$AD$2,FALSE),FALSE)*1000</f>
        <v>0</v>
      </c>
      <c r="BA13" s="50">
        <f>+VLOOKUP($B13,'[6]2010'!$B$3:$AD$30,MATCH(BA$30,'[6]2010'!$B$2:$AD$2,FALSE),FALSE)*1000</f>
        <v>0</v>
      </c>
      <c r="BB13" s="35">
        <f>+VLOOKUP($B13,'[7]2010'!$B$2:$D$29,MATCH(BB$30,'[7]2010'!$B$1:$D$1,FALSE),FALSE)</f>
        <v>1</v>
      </c>
      <c r="BC13" s="32">
        <f>+VLOOKUP($B13,'[7]2010'!$B$2:$D$29,MATCH(BC$30,'[7]2010'!$B$1:$D$1,FALSE),FALSE)</f>
        <v>1.325716667</v>
      </c>
      <c r="BD13" s="12">
        <f>+VLOOKUP($B13,'[8]2010'!$B$2:$D$29,MATCH($BD$30,'[8]2010'!$B$1:$D$1,FALSE),FALSE)*1000</f>
        <v>7812000</v>
      </c>
      <c r="BE13" s="42">
        <f>+VLOOKUP($B13,'[8]2010'!$B$2:$D$29,MATCH($BE$30,'[8]2010'!$B$1:$D$1,FALSE),FALSE)*1000</f>
        <v>33539000</v>
      </c>
    </row>
    <row r="14" spans="1:57" x14ac:dyDescent="0.2">
      <c r="A14" s="25" t="s">
        <v>26</v>
      </c>
      <c r="B14" s="26" t="s">
        <v>27</v>
      </c>
      <c r="C14" s="63"/>
      <c r="D14" s="7">
        <f>+VLOOKUP($B14,'[1]2010'!$B$2:$G$29,MATCH(D$30,'[1]2010'!$B$1:$G$1,FALSE),FALSE)*1000</f>
        <v>0</v>
      </c>
      <c r="E14" s="66"/>
      <c r="F14" s="15">
        <f>+VLOOKUP($B14,'[1]2010'!$B$2:$G$29,MATCH(F$30,'[1]2010'!$B$1:$G$1,FALSE),FALSE)</f>
        <v>0</v>
      </c>
      <c r="G14" s="5">
        <v>0.32561848519607223</v>
      </c>
      <c r="H14" s="7">
        <f>+VLOOKUP($B14,'[2]2010'!$B$2:$C$29,MATCH($H$30,'[2]2010'!$B$1:$C$1,FALSE),FALSE)*1000</f>
        <v>18038340</v>
      </c>
      <c r="I14" s="7">
        <f>+VLOOKUP($B14,'[3]2010'!$B$3:$C$30,MATCH($I$30,'[3]2010'!$B$2:$C$2,FALSE),FALSE)*1000</f>
        <v>30000000</v>
      </c>
      <c r="J14" s="19">
        <f>+VLOOKUP($B14,'[4]2009'!$B$3:$N$30,+MATCH(J$30,'[4]2009'!$B$2:$N$2,FALSE),FALSE)</f>
        <v>1.2450000000000001</v>
      </c>
      <c r="K14" s="19">
        <f>+VLOOKUP($B14,'[4]2009'!$B$3:$N$30,+MATCH(K$30,'[4]2009'!$B$2:$N$2,FALSE),FALSE)</f>
        <v>1.0409999999999999</v>
      </c>
      <c r="L14" s="19">
        <f>+VLOOKUP($B14,'[4]2009'!$B$3:$N$30,+MATCH(L$30,'[4]2009'!$B$2:$N$2,FALSE),FALSE)</f>
        <v>0</v>
      </c>
      <c r="M14" s="19">
        <f>+VLOOKUP($B14,'[4]2009'!$B$3:$N$30,+MATCH(M$30,'[4]2009'!$B$2:$N$2,FALSE),FALSE)</f>
        <v>0</v>
      </c>
      <c r="N14" s="19">
        <f>+VLOOKUP($B14,'[4]2009'!$B$3:$N$30,+MATCH(N$30,'[4]2009'!$B$2:$N$2,FALSE),FALSE)</f>
        <v>0.72032142857142856</v>
      </c>
      <c r="O14" s="19">
        <f>+VLOOKUP($B14,'[4]2009'!$B$3:$N$30,+MATCH(O$30,'[4]2009'!$B$2:$N$2,FALSE),FALSE)</f>
        <v>0.81849618320610695</v>
      </c>
      <c r="P14" s="19">
        <f>+VLOOKUP($B14,'[4]2009'!$B$3:$N$30,+MATCH(P$30,'[4]2009'!$B$2:$N$2,FALSE),FALSE)</f>
        <v>0</v>
      </c>
      <c r="Q14" s="19">
        <f>+VLOOKUP($B14,'[4]2009'!$B$3:$N$30,+MATCH(Q$30,'[4]2009'!$B$2:$N$2,FALSE),FALSE)</f>
        <v>0</v>
      </c>
      <c r="R14" s="19">
        <f>+VLOOKUP($B14,'[4]2009'!$B$3:$N$30,+MATCH(R$30,'[4]2009'!$B$2:$N$2,FALSE),FALSE)</f>
        <v>0.67689320388349516</v>
      </c>
      <c r="S14" s="19">
        <f>+VLOOKUP($B14,'[4]2009'!$B$3:$N$30,+MATCH(S$30,'[4]2009'!$B$2:$N$2,FALSE),FALSE)</f>
        <v>0.76811650485436878</v>
      </c>
      <c r="T14" s="19">
        <f>+VLOOKUP($B14,'[4]2009'!$B$3:$N$30,+MATCH(T$30,'[4]2009'!$B$2:$N$2,FALSE),FALSE)</f>
        <v>0</v>
      </c>
      <c r="U14" s="19">
        <f>+VLOOKUP($B14,'[4]2009'!$B$3:$N$30,+MATCH(U$30,'[4]2009'!$B$2:$N$2,FALSE),FALSE)</f>
        <v>0</v>
      </c>
      <c r="V14" s="13">
        <f>+VLOOKUP($B14,'[5]2010'!$B$3:$F$30,MATCH(V$1,'[5]2010'!$B$2:$F$2,FALSE),FALSE)</f>
        <v>13.91</v>
      </c>
      <c r="W14" s="13">
        <f>+VLOOKUP($B14,'[5]2010'!$B$3:$F$30,MATCH(W$1,'[5]2010'!$B$2:$F$2,FALSE),FALSE)</f>
        <v>10.89</v>
      </c>
      <c r="X14" s="13">
        <f>+VLOOKUP($B14,'[5]2010'!$B$3:$F$30,MATCH(X$1,'[5]2010'!$B$2:$F$2,FALSE),FALSE)</f>
        <v>12.25</v>
      </c>
      <c r="Y14" s="13">
        <f>+VLOOKUP($B14,'[5]2010'!$B$3:$F$30,MATCH(Y$1,'[5]2010'!$B$2:$F$2,FALSE),FALSE)</f>
        <v>10.029999999999999</v>
      </c>
      <c r="Z14" s="7">
        <f>+VLOOKUP($B14,'[6]2010'!$B$3:$AD$30,MATCH(Z$30,'[6]2010'!$B$2:$AD$2,FALSE),FALSE)*1000</f>
        <v>0</v>
      </c>
      <c r="AA14" s="7">
        <f>+VLOOKUP($B14,'[6]2010'!$B$3:$AD$30,MATCH(AA$30,'[6]2010'!$B$2:$AD$2,FALSE),FALSE)*1000</f>
        <v>0</v>
      </c>
      <c r="AB14" s="7">
        <f>+VLOOKUP($B14,'[6]2010'!$B$3:$AD$30,MATCH(AB$30,'[6]2010'!$B$2:$AD$2,FALSE),FALSE)*1000</f>
        <v>0</v>
      </c>
      <c r="AC14" s="7">
        <f>+VLOOKUP($B14,'[6]2010'!$B$3:$AD$30,MATCH(AC$30,'[6]2010'!$B$2:$AD$2,FALSE),FALSE)*1000</f>
        <v>0</v>
      </c>
      <c r="AD14" s="7">
        <f>+VLOOKUP($B14,'[6]2010'!$B$3:$AD$30,MATCH(AD$30,'[6]2010'!$B$2:$AD$2,FALSE),FALSE)*1000</f>
        <v>0</v>
      </c>
      <c r="AE14" s="7">
        <f>+VLOOKUP($B14,'[6]2010'!$B$3:$AD$30,MATCH(AE$30,'[6]2010'!$B$2:$AD$2,FALSE),FALSE)*1000</f>
        <v>0</v>
      </c>
      <c r="AF14" s="7">
        <f>+VLOOKUP($B14,'[6]2010'!$B$3:$AD$30,MATCH(AF$30,'[6]2010'!$B$2:$AD$2,FALSE),FALSE)*1000</f>
        <v>0</v>
      </c>
      <c r="AG14" s="7">
        <f>+VLOOKUP($B14,'[6]2010'!$B$3:$AD$30,MATCH(AG$30,'[6]2010'!$B$2:$AD$2,FALSE),FALSE)*1000</f>
        <v>0</v>
      </c>
      <c r="AH14" s="7">
        <f>+VLOOKUP($B14,'[6]2010'!$B$3:$AD$30,MATCH(AH$30,'[6]2010'!$B$2:$AD$2,FALSE),FALSE)*1000</f>
        <v>0</v>
      </c>
      <c r="AI14" s="7">
        <f>+VLOOKUP($B14,'[6]2010'!$B$3:$AD$30,MATCH(AI$30,'[6]2010'!$B$2:$AD$2,FALSE),FALSE)*1000</f>
        <v>0</v>
      </c>
      <c r="AJ14" s="7">
        <f>+VLOOKUP($B14,'[6]2010'!$B$3:$AD$30,MATCH(AJ$30,'[6]2010'!$B$2:$AD$2,FALSE),FALSE)*1000</f>
        <v>0</v>
      </c>
      <c r="AK14" s="7">
        <f>+VLOOKUP($B14,'[6]2010'!$B$3:$AD$30,MATCH(AK$30,'[6]2010'!$B$2:$AD$2,FALSE),FALSE)*1000</f>
        <v>0</v>
      </c>
      <c r="AL14" s="7">
        <f>+VLOOKUP($B14,'[6]2010'!$B$3:$AD$30,MATCH(AL$30,'[6]2010'!$B$2:$AD$2,FALSE),FALSE)*1000</f>
        <v>0</v>
      </c>
      <c r="AM14" s="7">
        <f>+VLOOKUP($B14,'[6]2010'!$B$3:$AD$30,MATCH(AM$30,'[6]2010'!$B$2:$AD$2,FALSE),FALSE)*1000</f>
        <v>0</v>
      </c>
      <c r="AN14" s="7">
        <f>+VLOOKUP($B14,'[6]2010'!$B$3:$AD$30,MATCH(AN$30,'[6]2010'!$B$2:$AD$2,FALSE),FALSE)*1000</f>
        <v>0</v>
      </c>
      <c r="AO14" s="7">
        <f>+VLOOKUP($B14,'[6]2010'!$B$3:$AD$30,MATCH(AO$30,'[6]2010'!$B$2:$AD$2,FALSE),FALSE)*1000</f>
        <v>0</v>
      </c>
      <c r="AP14" s="7">
        <f>+VLOOKUP($B14,'[6]2010'!$B$3:$AD$30,MATCH(AP$30,'[6]2010'!$B$2:$AD$2,FALSE),FALSE)*1000</f>
        <v>0</v>
      </c>
      <c r="AQ14" s="7">
        <f>+VLOOKUP($B14,'[6]2010'!$B$3:$AD$30,MATCH(AQ$30,'[6]2010'!$B$2:$AD$2,FALSE),FALSE)*1000</f>
        <v>0</v>
      </c>
      <c r="AR14" s="7">
        <f>+VLOOKUP($B14,'[6]2010'!$B$3:$AD$30,MATCH(AR$30,'[6]2010'!$B$2:$AD$2,FALSE),FALSE)*1000</f>
        <v>0</v>
      </c>
      <c r="AS14" s="7">
        <f>+VLOOKUP($B14,'[6]2010'!$B$3:$AD$30,MATCH(AS$30,'[6]2010'!$B$2:$AD$2,FALSE),FALSE)*1000</f>
        <v>0</v>
      </c>
      <c r="AT14" s="7">
        <f>+VLOOKUP($B14,'[6]2010'!$B$3:$AD$30,MATCH(AT$30,'[6]2010'!$B$2:$AD$2,FALSE),FALSE)*1000</f>
        <v>0</v>
      </c>
      <c r="AU14" s="7">
        <f>+VLOOKUP($B14,'[6]2010'!$B$3:$AD$30,MATCH(AU$30,'[6]2010'!$B$2:$AD$2,FALSE),FALSE)*1000</f>
        <v>0</v>
      </c>
      <c r="AV14" s="7">
        <f>+VLOOKUP($B14,'[6]2010'!$B$3:$AD$30,MATCH(AV$30,'[6]2010'!$B$2:$AD$2,FALSE),FALSE)*1000</f>
        <v>0</v>
      </c>
      <c r="AW14" s="7">
        <f>+VLOOKUP($B14,'[6]2010'!$B$3:$AD$30,MATCH(AW$30,'[6]2010'!$B$2:$AD$2,FALSE),FALSE)*1000</f>
        <v>0</v>
      </c>
      <c r="AX14" s="7">
        <f>+VLOOKUP($B14,'[6]2010'!$B$3:$AD$30,MATCH(AX$30,'[6]2010'!$B$2:$AD$2,FALSE),FALSE)*1000</f>
        <v>0</v>
      </c>
      <c r="AY14" s="7">
        <f>+VLOOKUP($B14,'[6]2010'!$B$3:$AD$30,MATCH(AY$30,'[6]2010'!$B$2:$AD$2,FALSE),FALSE)*1000</f>
        <v>0</v>
      </c>
      <c r="AZ14" s="7">
        <f>+VLOOKUP($B14,'[6]2010'!$B$3:$AD$30,MATCH(AZ$30,'[6]2010'!$B$2:$AD$2,FALSE),FALSE)*1000</f>
        <v>0</v>
      </c>
      <c r="BA14" s="50">
        <f>+VLOOKUP($B14,'[6]2010'!$B$3:$AD$30,MATCH(BA$30,'[6]2010'!$B$2:$AD$2,FALSE),FALSE)*1000</f>
        <v>0</v>
      </c>
      <c r="BB14" s="35">
        <f>+VLOOKUP($B14,'[7]2010'!$B$2:$D$29,MATCH(BB$30,'[7]2010'!$B$1:$D$1,FALSE),FALSE)</f>
        <v>1.00841793</v>
      </c>
      <c r="BC14" s="32">
        <f>+VLOOKUP($B14,'[7]2010'!$B$2:$D$29,MATCH(BC$30,'[7]2010'!$B$1:$D$1,FALSE),FALSE)</f>
        <v>1.325716667</v>
      </c>
      <c r="BD14" s="12">
        <f>+VLOOKUP($B14,'[8]2010'!$B$2:$D$29,MATCH($BD$30,'[8]2010'!$B$1:$D$1,FALSE),FALSE)*1000</f>
        <v>2632836.9627461899</v>
      </c>
      <c r="BE14" s="42">
        <f>+VLOOKUP($B14,'[8]2010'!$B$2:$D$29,MATCH($BE$30,'[8]2010'!$B$1:$D$1,FALSE),FALSE)*1000</f>
        <v>11990068.443150351</v>
      </c>
    </row>
    <row r="15" spans="1:57" x14ac:dyDescent="0.2">
      <c r="A15" s="25" t="s">
        <v>28</v>
      </c>
      <c r="B15" s="26" t="s">
        <v>29</v>
      </c>
      <c r="C15" s="63"/>
      <c r="D15" s="7">
        <f>+VLOOKUP($B15,'[1]2010'!$B$2:$G$29,MATCH(D$30,'[1]2010'!$B$1:$G$1,FALSE),FALSE)*1000</f>
        <v>0</v>
      </c>
      <c r="E15" s="66"/>
      <c r="F15" s="15">
        <f>+VLOOKUP($B15,'[1]2010'!$B$2:$G$29,MATCH(F$30,'[1]2010'!$B$1:$G$1,FALSE),FALSE)</f>
        <v>0</v>
      </c>
      <c r="G15" s="5">
        <v>0.48957641467574625</v>
      </c>
      <c r="H15" s="7">
        <f>+VLOOKUP($B15,'[2]2010'!$B$2:$C$29,MATCH($H$30,'[2]2010'!$B$1:$C$1,FALSE),FALSE)*1000</f>
        <v>27709680</v>
      </c>
      <c r="I15" s="7">
        <f>+VLOOKUP($B15,'[3]2010'!$B$3:$C$30,MATCH($I$30,'[3]2010'!$B$2:$C$2,FALSE),FALSE)*1000</f>
        <v>26000000</v>
      </c>
      <c r="J15" s="19">
        <f>+VLOOKUP($B15,'[4]2009'!$B$3:$N$30,+MATCH(J$30,'[4]2009'!$B$2:$N$2,FALSE),FALSE)</f>
        <v>1.2450000000000001</v>
      </c>
      <c r="K15" s="19">
        <f>+VLOOKUP($B15,'[4]2009'!$B$3:$N$30,+MATCH(K$30,'[4]2009'!$B$2:$N$2,FALSE),FALSE)</f>
        <v>1.0409999999999999</v>
      </c>
      <c r="L15" s="19">
        <f>+VLOOKUP($B15,'[4]2009'!$B$3:$N$30,+MATCH(L$30,'[4]2009'!$B$2:$N$2,FALSE),FALSE)</f>
        <v>0</v>
      </c>
      <c r="M15" s="19">
        <f>+VLOOKUP($B15,'[4]2009'!$B$3:$N$30,+MATCH(M$30,'[4]2009'!$B$2:$N$2,FALSE),FALSE)</f>
        <v>0</v>
      </c>
      <c r="N15" s="19">
        <f>+VLOOKUP($B15,'[4]2009'!$B$3:$N$30,+MATCH(N$30,'[4]2009'!$B$2:$N$2,FALSE),FALSE)</f>
        <v>0.72032142857142856</v>
      </c>
      <c r="O15" s="19">
        <f>+VLOOKUP($B15,'[4]2009'!$B$3:$N$30,+MATCH(O$30,'[4]2009'!$B$2:$N$2,FALSE),FALSE)</f>
        <v>0.81849618320610695</v>
      </c>
      <c r="P15" s="19">
        <f>+VLOOKUP($B15,'[4]2009'!$B$3:$N$30,+MATCH(P$30,'[4]2009'!$B$2:$N$2,FALSE),FALSE)</f>
        <v>0</v>
      </c>
      <c r="Q15" s="19">
        <f>+VLOOKUP($B15,'[4]2009'!$B$3:$N$30,+MATCH(Q$30,'[4]2009'!$B$2:$N$2,FALSE),FALSE)</f>
        <v>0</v>
      </c>
      <c r="R15" s="19">
        <f>+VLOOKUP($B15,'[4]2009'!$B$3:$N$30,+MATCH(R$30,'[4]2009'!$B$2:$N$2,FALSE),FALSE)</f>
        <v>0.67689320388349516</v>
      </c>
      <c r="S15" s="19">
        <f>+VLOOKUP($B15,'[4]2009'!$B$3:$N$30,+MATCH(S$30,'[4]2009'!$B$2:$N$2,FALSE),FALSE)</f>
        <v>0.76811650485436878</v>
      </c>
      <c r="T15" s="19">
        <f>+VLOOKUP($B15,'[4]2009'!$B$3:$N$30,+MATCH(T$30,'[4]2009'!$B$2:$N$2,FALSE),FALSE)</f>
        <v>0</v>
      </c>
      <c r="U15" s="19">
        <f>+VLOOKUP($B15,'[4]2009'!$B$3:$N$30,+MATCH(U$30,'[4]2009'!$B$2:$N$2,FALSE),FALSE)</f>
        <v>0</v>
      </c>
      <c r="V15" s="13">
        <f>+VLOOKUP($B15,'[5]2010'!$B$3:$F$30,MATCH(V$1,'[5]2010'!$B$2:$F$2,FALSE),FALSE)</f>
        <v>12.57</v>
      </c>
      <c r="W15" s="13">
        <f>+VLOOKUP($B15,'[5]2010'!$B$3:$F$30,MATCH(W$1,'[5]2010'!$B$2:$F$2,FALSE),FALSE)</f>
        <v>9.14</v>
      </c>
      <c r="X15" s="13">
        <f>+VLOOKUP($B15,'[5]2010'!$B$3:$F$30,MATCH(X$1,'[5]2010'!$B$2:$F$2,FALSE),FALSE)</f>
        <v>9.6999999999999993</v>
      </c>
      <c r="Y15" s="13">
        <f>+VLOOKUP($B15,'[5]2010'!$B$3:$F$30,MATCH(Y$1,'[5]2010'!$B$2:$F$2,FALSE),FALSE)</f>
        <v>7.33</v>
      </c>
      <c r="Z15" s="7">
        <f>+VLOOKUP($B15,'[6]2010'!$B$3:$AD$30,MATCH(Z$30,'[6]2010'!$B$2:$AD$2,FALSE),FALSE)*1000</f>
        <v>0</v>
      </c>
      <c r="AA15" s="7">
        <f>+VLOOKUP($B15,'[6]2010'!$B$3:$AD$30,MATCH(AA$30,'[6]2010'!$B$2:$AD$2,FALSE),FALSE)*1000</f>
        <v>0</v>
      </c>
      <c r="AB15" s="7">
        <f>+VLOOKUP($B15,'[6]2010'!$B$3:$AD$30,MATCH(AB$30,'[6]2010'!$B$2:$AD$2,FALSE),FALSE)*1000</f>
        <v>0</v>
      </c>
      <c r="AC15" s="7">
        <f>+VLOOKUP($B15,'[6]2010'!$B$3:$AD$30,MATCH(AC$30,'[6]2010'!$B$2:$AD$2,FALSE),FALSE)*1000</f>
        <v>0</v>
      </c>
      <c r="AD15" s="7">
        <f>+VLOOKUP($B15,'[6]2010'!$B$3:$AD$30,MATCH(AD$30,'[6]2010'!$B$2:$AD$2,FALSE),FALSE)*1000</f>
        <v>0</v>
      </c>
      <c r="AE15" s="7">
        <f>+VLOOKUP($B15,'[6]2010'!$B$3:$AD$30,MATCH(AE$30,'[6]2010'!$B$2:$AD$2,FALSE),FALSE)*1000</f>
        <v>0</v>
      </c>
      <c r="AF15" s="7">
        <f>+VLOOKUP($B15,'[6]2010'!$B$3:$AD$30,MATCH(AF$30,'[6]2010'!$B$2:$AD$2,FALSE),FALSE)*1000</f>
        <v>0</v>
      </c>
      <c r="AG15" s="7">
        <f>+VLOOKUP($B15,'[6]2010'!$B$3:$AD$30,MATCH(AG$30,'[6]2010'!$B$2:$AD$2,FALSE),FALSE)*1000</f>
        <v>0</v>
      </c>
      <c r="AH15" s="7">
        <f>+VLOOKUP($B15,'[6]2010'!$B$3:$AD$30,MATCH(AH$30,'[6]2010'!$B$2:$AD$2,FALSE),FALSE)*1000</f>
        <v>0</v>
      </c>
      <c r="AI15" s="7">
        <f>+VLOOKUP($B15,'[6]2010'!$B$3:$AD$30,MATCH(AI$30,'[6]2010'!$B$2:$AD$2,FALSE),FALSE)*1000</f>
        <v>0</v>
      </c>
      <c r="AJ15" s="7">
        <f>+VLOOKUP($B15,'[6]2010'!$B$3:$AD$30,MATCH(AJ$30,'[6]2010'!$B$2:$AD$2,FALSE),FALSE)*1000</f>
        <v>0</v>
      </c>
      <c r="AK15" s="7">
        <f>+VLOOKUP($B15,'[6]2010'!$B$3:$AD$30,MATCH(AK$30,'[6]2010'!$B$2:$AD$2,FALSE),FALSE)*1000</f>
        <v>0</v>
      </c>
      <c r="AL15" s="7">
        <f>+VLOOKUP($B15,'[6]2010'!$B$3:$AD$30,MATCH(AL$30,'[6]2010'!$B$2:$AD$2,FALSE),FALSE)*1000</f>
        <v>0</v>
      </c>
      <c r="AM15" s="7">
        <f>+VLOOKUP($B15,'[6]2010'!$B$3:$AD$30,MATCH(AM$30,'[6]2010'!$B$2:$AD$2,FALSE),FALSE)*1000</f>
        <v>0</v>
      </c>
      <c r="AN15" s="7">
        <f>+VLOOKUP($B15,'[6]2010'!$B$3:$AD$30,MATCH(AN$30,'[6]2010'!$B$2:$AD$2,FALSE),FALSE)*1000</f>
        <v>0</v>
      </c>
      <c r="AO15" s="7">
        <f>+VLOOKUP($B15,'[6]2010'!$B$3:$AD$30,MATCH(AO$30,'[6]2010'!$B$2:$AD$2,FALSE),FALSE)*1000</f>
        <v>0</v>
      </c>
      <c r="AP15" s="7">
        <f>+VLOOKUP($B15,'[6]2010'!$B$3:$AD$30,MATCH(AP$30,'[6]2010'!$B$2:$AD$2,FALSE),FALSE)*1000</f>
        <v>0</v>
      </c>
      <c r="AQ15" s="7">
        <f>+VLOOKUP($B15,'[6]2010'!$B$3:$AD$30,MATCH(AQ$30,'[6]2010'!$B$2:$AD$2,FALSE),FALSE)*1000</f>
        <v>0</v>
      </c>
      <c r="AR15" s="7">
        <f>+VLOOKUP($B15,'[6]2010'!$B$3:$AD$30,MATCH(AR$30,'[6]2010'!$B$2:$AD$2,FALSE),FALSE)*1000</f>
        <v>0</v>
      </c>
      <c r="AS15" s="7">
        <f>+VLOOKUP($B15,'[6]2010'!$B$3:$AD$30,MATCH(AS$30,'[6]2010'!$B$2:$AD$2,FALSE),FALSE)*1000</f>
        <v>0</v>
      </c>
      <c r="AT15" s="7">
        <f>+VLOOKUP($B15,'[6]2010'!$B$3:$AD$30,MATCH(AT$30,'[6]2010'!$B$2:$AD$2,FALSE),FALSE)*1000</f>
        <v>0</v>
      </c>
      <c r="AU15" s="7">
        <f>+VLOOKUP($B15,'[6]2010'!$B$3:$AD$30,MATCH(AU$30,'[6]2010'!$B$2:$AD$2,FALSE),FALSE)*1000</f>
        <v>0</v>
      </c>
      <c r="AV15" s="7">
        <f>+VLOOKUP($B15,'[6]2010'!$B$3:$AD$30,MATCH(AV$30,'[6]2010'!$B$2:$AD$2,FALSE),FALSE)*1000</f>
        <v>0</v>
      </c>
      <c r="AW15" s="7">
        <f>+VLOOKUP($B15,'[6]2010'!$B$3:$AD$30,MATCH(AW$30,'[6]2010'!$B$2:$AD$2,FALSE),FALSE)*1000</f>
        <v>0</v>
      </c>
      <c r="AX15" s="7">
        <f>+VLOOKUP($B15,'[6]2010'!$B$3:$AD$30,MATCH(AX$30,'[6]2010'!$B$2:$AD$2,FALSE),FALSE)*1000</f>
        <v>0</v>
      </c>
      <c r="AY15" s="7">
        <f>+VLOOKUP($B15,'[6]2010'!$B$3:$AD$30,MATCH(AY$30,'[6]2010'!$B$2:$AD$2,FALSE),FALSE)*1000</f>
        <v>0</v>
      </c>
      <c r="AZ15" s="7">
        <f>+VLOOKUP($B15,'[6]2010'!$B$3:$AD$30,MATCH(AZ$30,'[6]2010'!$B$2:$AD$2,FALSE),FALSE)*1000</f>
        <v>0</v>
      </c>
      <c r="BA15" s="50">
        <f>+VLOOKUP($B15,'[6]2010'!$B$3:$AD$30,MATCH(BA$30,'[6]2010'!$B$2:$AD$2,FALSE),FALSE)*1000</f>
        <v>0</v>
      </c>
      <c r="BB15" s="35">
        <f>+VLOOKUP($B15,'[7]2010'!$B$2:$D$29,MATCH(BB$30,'[7]2010'!$B$1:$D$1,FALSE),FALSE)</f>
        <v>3.4527999999999999</v>
      </c>
      <c r="BC15" s="32">
        <f>+VLOOKUP($B15,'[7]2010'!$B$2:$D$29,MATCH(BC$30,'[7]2010'!$B$1:$D$1,FALSE),FALSE)</f>
        <v>1.325716667</v>
      </c>
      <c r="BD15" s="12">
        <f>+VLOOKUP($B15,'[8]2010'!$B$2:$D$29,MATCH($BD$30,'[8]2010'!$B$1:$D$1,FALSE),FALSE)*1000</f>
        <v>4637395.7367933271</v>
      </c>
      <c r="BE15" s="42">
        <f>+VLOOKUP($B15,'[8]2010'!$B$2:$D$29,MATCH($BE$30,'[8]2010'!$B$1:$D$1,FALSE),FALSE)*1000</f>
        <v>15784001.390176089</v>
      </c>
    </row>
    <row r="16" spans="1:57" x14ac:dyDescent="0.2">
      <c r="A16" s="25" t="s">
        <v>30</v>
      </c>
      <c r="B16" s="26" t="s">
        <v>31</v>
      </c>
      <c r="C16" s="63"/>
      <c r="D16" s="7">
        <f>+VLOOKUP($B16,'[1]2010'!$B$2:$G$29,MATCH(D$30,'[1]2010'!$B$1:$G$1,FALSE),FALSE)*1000</f>
        <v>0</v>
      </c>
      <c r="E16" s="66"/>
      <c r="F16" s="15">
        <f>+VLOOKUP($B16,'[1]2010'!$B$2:$G$29,MATCH(F$30,'[1]2010'!$B$1:$G$1,FALSE),FALSE)</f>
        <v>0</v>
      </c>
      <c r="G16" s="5">
        <v>0.13905524861878454</v>
      </c>
      <c r="H16" s="7">
        <f>+VLOOKUP($B16,'[2]2010'!$B$2:$C$29,MATCH($H$30,'[2]2010'!$B$1:$C$1,FALSE),FALSE)*1000</f>
        <v>39302600</v>
      </c>
      <c r="I16" s="7">
        <f>+VLOOKUP($B16,'[3]2010'!$B$3:$C$30,MATCH($I$30,'[3]2010'!$B$2:$C$2,FALSE),FALSE)*1000</f>
        <v>969000000</v>
      </c>
      <c r="J16" s="19">
        <f>+VLOOKUP($B16,'[4]2009'!$B$3:$N$30,+MATCH(J$30,'[4]2009'!$B$2:$N$2,FALSE),FALSE)</f>
        <v>1.2450000000000001</v>
      </c>
      <c r="K16" s="19">
        <f>+VLOOKUP($B16,'[4]2009'!$B$3:$N$30,+MATCH(K$30,'[4]2009'!$B$2:$N$2,FALSE),FALSE)</f>
        <v>1.0409999999999999</v>
      </c>
      <c r="L16" s="19">
        <f>+VLOOKUP($B16,'[4]2009'!$B$3:$N$30,+MATCH(L$30,'[4]2009'!$B$2:$N$2,FALSE),FALSE)</f>
        <v>0</v>
      </c>
      <c r="M16" s="19">
        <f>+VLOOKUP($B16,'[4]2009'!$B$3:$N$30,+MATCH(M$30,'[4]2009'!$B$2:$N$2,FALSE),FALSE)</f>
        <v>0</v>
      </c>
      <c r="N16" s="19">
        <f>+VLOOKUP($B16,'[4]2009'!$B$3:$N$30,+MATCH(N$30,'[4]2009'!$B$2:$N$2,FALSE),FALSE)</f>
        <v>0.72032142857142856</v>
      </c>
      <c r="O16" s="19">
        <f>+VLOOKUP($B16,'[4]2009'!$B$3:$N$30,+MATCH(O$30,'[4]2009'!$B$2:$N$2,FALSE),FALSE)</f>
        <v>0.81849618320610695</v>
      </c>
      <c r="P16" s="19">
        <f>+VLOOKUP($B16,'[4]2009'!$B$3:$N$30,+MATCH(P$30,'[4]2009'!$B$2:$N$2,FALSE),FALSE)</f>
        <v>0</v>
      </c>
      <c r="Q16" s="19">
        <f>+VLOOKUP($B16,'[4]2009'!$B$3:$N$30,+MATCH(Q$30,'[4]2009'!$B$2:$N$2,FALSE),FALSE)</f>
        <v>0</v>
      </c>
      <c r="R16" s="19">
        <f>+VLOOKUP($B16,'[4]2009'!$B$3:$N$30,+MATCH(R$30,'[4]2009'!$B$2:$N$2,FALSE),FALSE)</f>
        <v>0.67689320388349516</v>
      </c>
      <c r="S16" s="19">
        <f>+VLOOKUP($B16,'[4]2009'!$B$3:$N$30,+MATCH(S$30,'[4]2009'!$B$2:$N$2,FALSE),FALSE)</f>
        <v>0.76811650485436878</v>
      </c>
      <c r="T16" s="19">
        <f>+VLOOKUP($B16,'[4]2009'!$B$3:$N$30,+MATCH(T$30,'[4]2009'!$B$2:$N$2,FALSE),FALSE)</f>
        <v>0</v>
      </c>
      <c r="U16" s="19">
        <f>+VLOOKUP($B16,'[4]2009'!$B$3:$N$30,+MATCH(U$30,'[4]2009'!$B$2:$N$2,FALSE),FALSE)</f>
        <v>0</v>
      </c>
      <c r="V16" s="13">
        <f>+VLOOKUP($B16,'[5]2010'!$B$3:$F$30,MATCH(V$1,'[5]2010'!$B$2:$F$2,FALSE),FALSE)</f>
        <v>17.82</v>
      </c>
      <c r="W16" s="13">
        <f>+VLOOKUP($B16,'[5]2010'!$B$3:$F$30,MATCH(W$1,'[5]2010'!$B$2:$F$2,FALSE),FALSE)</f>
        <v>15.09</v>
      </c>
      <c r="X16" s="13">
        <f>+VLOOKUP($B16,'[5]2010'!$B$3:$F$30,MATCH(X$1,'[5]2010'!$B$2:$F$2,FALSE),FALSE)</f>
        <v>22.22</v>
      </c>
      <c r="Y16" s="13">
        <f>+VLOOKUP($B16,'[5]2010'!$B$3:$F$30,MATCH(Y$1,'[5]2010'!$B$2:$F$2,FALSE),FALSE)</f>
        <v>17.579999999999998</v>
      </c>
      <c r="Z16" s="7">
        <f>+VLOOKUP($B16,'[6]2010'!$B$3:$AD$30,MATCH(Z$30,'[6]2010'!$B$2:$AD$2,FALSE),FALSE)*1000</f>
        <v>0</v>
      </c>
      <c r="AA16" s="7">
        <f>+VLOOKUP($B16,'[6]2010'!$B$3:$AD$30,MATCH(AA$30,'[6]2010'!$B$2:$AD$2,FALSE),FALSE)*1000</f>
        <v>0</v>
      </c>
      <c r="AB16" s="7">
        <f>+VLOOKUP($B16,'[6]2010'!$B$3:$AD$30,MATCH(AB$30,'[6]2010'!$B$2:$AD$2,FALSE),FALSE)*1000</f>
        <v>0</v>
      </c>
      <c r="AC16" s="7">
        <f>+VLOOKUP($B16,'[6]2010'!$B$3:$AD$30,MATCH(AC$30,'[6]2010'!$B$2:$AD$2,FALSE),FALSE)*1000</f>
        <v>0</v>
      </c>
      <c r="AD16" s="7">
        <f>+VLOOKUP($B16,'[6]2010'!$B$3:$AD$30,MATCH(AD$30,'[6]2010'!$B$2:$AD$2,FALSE),FALSE)*1000</f>
        <v>0</v>
      </c>
      <c r="AE16" s="7">
        <f>+VLOOKUP($B16,'[6]2010'!$B$3:$AD$30,MATCH(AE$30,'[6]2010'!$B$2:$AD$2,FALSE),FALSE)*1000</f>
        <v>0</v>
      </c>
      <c r="AF16" s="7">
        <f>+VLOOKUP($B16,'[6]2010'!$B$3:$AD$30,MATCH(AF$30,'[6]2010'!$B$2:$AD$2,FALSE),FALSE)*1000</f>
        <v>0</v>
      </c>
      <c r="AG16" s="7">
        <f>+VLOOKUP($B16,'[6]2010'!$B$3:$AD$30,MATCH(AG$30,'[6]2010'!$B$2:$AD$2,FALSE),FALSE)*1000</f>
        <v>0</v>
      </c>
      <c r="AH16" s="7">
        <f>+VLOOKUP($B16,'[6]2010'!$B$3:$AD$30,MATCH(AH$30,'[6]2010'!$B$2:$AD$2,FALSE),FALSE)*1000</f>
        <v>0</v>
      </c>
      <c r="AI16" s="7">
        <f>+VLOOKUP($B16,'[6]2010'!$B$3:$AD$30,MATCH(AI$30,'[6]2010'!$B$2:$AD$2,FALSE),FALSE)*1000</f>
        <v>0</v>
      </c>
      <c r="AJ16" s="7">
        <f>+VLOOKUP($B16,'[6]2010'!$B$3:$AD$30,MATCH(AJ$30,'[6]2010'!$B$2:$AD$2,FALSE),FALSE)*1000</f>
        <v>0</v>
      </c>
      <c r="AK16" s="7">
        <f>+VLOOKUP($B16,'[6]2010'!$B$3:$AD$30,MATCH(AK$30,'[6]2010'!$B$2:$AD$2,FALSE),FALSE)*1000</f>
        <v>0</v>
      </c>
      <c r="AL16" s="7">
        <f>+VLOOKUP($B16,'[6]2010'!$B$3:$AD$30,MATCH(AL$30,'[6]2010'!$B$2:$AD$2,FALSE),FALSE)*1000</f>
        <v>0</v>
      </c>
      <c r="AM16" s="7">
        <f>+VLOOKUP($B16,'[6]2010'!$B$3:$AD$30,MATCH(AM$30,'[6]2010'!$B$2:$AD$2,FALSE),FALSE)*1000</f>
        <v>0</v>
      </c>
      <c r="AN16" s="7">
        <f>+VLOOKUP($B16,'[6]2010'!$B$3:$AD$30,MATCH(AN$30,'[6]2010'!$B$2:$AD$2,FALSE),FALSE)*1000</f>
        <v>0</v>
      </c>
      <c r="AO16" s="7">
        <f>+VLOOKUP($B16,'[6]2010'!$B$3:$AD$30,MATCH(AO$30,'[6]2010'!$B$2:$AD$2,FALSE),FALSE)*1000</f>
        <v>0</v>
      </c>
      <c r="AP16" s="7">
        <f>+VLOOKUP($B16,'[6]2010'!$B$3:$AD$30,MATCH(AP$30,'[6]2010'!$B$2:$AD$2,FALSE),FALSE)*1000</f>
        <v>0</v>
      </c>
      <c r="AQ16" s="7">
        <f>+VLOOKUP($B16,'[6]2010'!$B$3:$AD$30,MATCH(AQ$30,'[6]2010'!$B$2:$AD$2,FALSE),FALSE)*1000</f>
        <v>0</v>
      </c>
      <c r="AR16" s="7">
        <f>+VLOOKUP($B16,'[6]2010'!$B$3:$AD$30,MATCH(AR$30,'[6]2010'!$B$2:$AD$2,FALSE),FALSE)*1000</f>
        <v>0</v>
      </c>
      <c r="AS16" s="7">
        <f>+VLOOKUP($B16,'[6]2010'!$B$3:$AD$30,MATCH(AS$30,'[6]2010'!$B$2:$AD$2,FALSE),FALSE)*1000</f>
        <v>0</v>
      </c>
      <c r="AT16" s="7">
        <f>+VLOOKUP($B16,'[6]2010'!$B$3:$AD$30,MATCH(AT$30,'[6]2010'!$B$2:$AD$2,FALSE),FALSE)*1000</f>
        <v>0</v>
      </c>
      <c r="AU16" s="7">
        <f>+VLOOKUP($B16,'[6]2010'!$B$3:$AD$30,MATCH(AU$30,'[6]2010'!$B$2:$AD$2,FALSE),FALSE)*1000</f>
        <v>0</v>
      </c>
      <c r="AV16" s="7">
        <f>+VLOOKUP($B16,'[6]2010'!$B$3:$AD$30,MATCH(AV$30,'[6]2010'!$B$2:$AD$2,FALSE),FALSE)*1000</f>
        <v>0</v>
      </c>
      <c r="AW16" s="7">
        <f>+VLOOKUP($B16,'[6]2010'!$B$3:$AD$30,MATCH(AW$30,'[6]2010'!$B$2:$AD$2,FALSE),FALSE)*1000</f>
        <v>0</v>
      </c>
      <c r="AX16" s="7">
        <f>+VLOOKUP($B16,'[6]2010'!$B$3:$AD$30,MATCH(AX$30,'[6]2010'!$B$2:$AD$2,FALSE),FALSE)*1000</f>
        <v>0</v>
      </c>
      <c r="AY16" s="7">
        <f>+VLOOKUP($B16,'[6]2010'!$B$3:$AD$30,MATCH(AY$30,'[6]2010'!$B$2:$AD$2,FALSE),FALSE)*1000</f>
        <v>0</v>
      </c>
      <c r="AZ16" s="7">
        <f>+VLOOKUP($B16,'[6]2010'!$B$3:$AD$30,MATCH(AZ$30,'[6]2010'!$B$2:$AD$2,FALSE),FALSE)*1000</f>
        <v>0</v>
      </c>
      <c r="BA16" s="50">
        <f>+VLOOKUP($B16,'[6]2010'!$B$3:$AD$30,MATCH(BA$30,'[6]2010'!$B$2:$AD$2,FALSE),FALSE)*1000</f>
        <v>0</v>
      </c>
      <c r="BB16" s="35">
        <f>+VLOOKUP($B16,'[7]2010'!$B$2:$D$29,MATCH(BB$30,'[7]2010'!$B$1:$D$1,FALSE),FALSE)</f>
        <v>1</v>
      </c>
      <c r="BC16" s="32">
        <f>+VLOOKUP($B16,'[7]2010'!$B$2:$D$29,MATCH(BC$30,'[7]2010'!$B$1:$D$1,FALSE),FALSE)</f>
        <v>1.325716667</v>
      </c>
      <c r="BD16" s="12">
        <f>+VLOOKUP($B16,'[8]2010'!$B$2:$D$29,MATCH($BD$30,'[8]2010'!$B$1:$D$1,FALSE),FALSE)*1000</f>
        <v>113806000</v>
      </c>
      <c r="BE16" s="42">
        <f>+VLOOKUP($B16,'[8]2010'!$B$2:$D$29,MATCH($BE$30,'[8]2010'!$B$1:$D$1,FALSE),FALSE)*1000</f>
        <v>609078000</v>
      </c>
    </row>
    <row r="17" spans="1:57" x14ac:dyDescent="0.2">
      <c r="A17" s="25" t="s">
        <v>32</v>
      </c>
      <c r="B17" s="26" t="s">
        <v>33</v>
      </c>
      <c r="C17" s="63"/>
      <c r="D17" s="7">
        <f>+VLOOKUP($B17,'[1]2010'!$B$2:$G$29,MATCH(D$30,'[1]2010'!$B$1:$G$1,FALSE),FALSE)*1000</f>
        <v>0</v>
      </c>
      <c r="E17" s="66"/>
      <c r="F17" s="15">
        <f>+VLOOKUP($B17,'[1]2010'!$B$2:$G$29,MATCH(F$30,'[1]2010'!$B$1:$G$1,FALSE),FALSE)</f>
        <v>0</v>
      </c>
      <c r="G17" s="5">
        <v>0.5219318443472255</v>
      </c>
      <c r="H17" s="7">
        <f>+VLOOKUP($B17,'[2]2010'!$B$2:$C$29,MATCH($H$30,'[2]2010'!$B$1:$C$1,FALSE),FALSE)*1000</f>
        <v>96242900.000000015</v>
      </c>
      <c r="I17" s="7">
        <f>+VLOOKUP($B17,'[3]2010'!$B$3:$C$30,MATCH($I$30,'[3]2010'!$B$2:$C$2,FALSE),FALSE)*1000</f>
        <v>121000000</v>
      </c>
      <c r="J17" s="19">
        <f>+VLOOKUP($B17,'[4]2009'!$B$3:$N$30,+MATCH(J$30,'[4]2009'!$B$2:$N$2,FALSE),FALSE)</f>
        <v>1.2450000000000001</v>
      </c>
      <c r="K17" s="19">
        <f>+VLOOKUP($B17,'[4]2009'!$B$3:$N$30,+MATCH(K$30,'[4]2009'!$B$2:$N$2,FALSE),FALSE)</f>
        <v>1.0409999999999999</v>
      </c>
      <c r="L17" s="19">
        <f>+VLOOKUP($B17,'[4]2009'!$B$3:$N$30,+MATCH(L$30,'[4]2009'!$B$2:$N$2,FALSE),FALSE)</f>
        <v>0</v>
      </c>
      <c r="M17" s="19">
        <f>+VLOOKUP($B17,'[4]2009'!$B$3:$N$30,+MATCH(M$30,'[4]2009'!$B$2:$N$2,FALSE),FALSE)</f>
        <v>0</v>
      </c>
      <c r="N17" s="19">
        <f>+VLOOKUP($B17,'[4]2009'!$B$3:$N$30,+MATCH(N$30,'[4]2009'!$B$2:$N$2,FALSE),FALSE)</f>
        <v>0.72032142857142856</v>
      </c>
      <c r="O17" s="19">
        <f>+VLOOKUP($B17,'[4]2009'!$B$3:$N$30,+MATCH(O$30,'[4]2009'!$B$2:$N$2,FALSE),FALSE)</f>
        <v>0.81849618320610695</v>
      </c>
      <c r="P17" s="19">
        <f>+VLOOKUP($B17,'[4]2009'!$B$3:$N$30,+MATCH(P$30,'[4]2009'!$B$2:$N$2,FALSE),FALSE)</f>
        <v>0</v>
      </c>
      <c r="Q17" s="19">
        <f>+VLOOKUP($B17,'[4]2009'!$B$3:$N$30,+MATCH(Q$30,'[4]2009'!$B$2:$N$2,FALSE),FALSE)</f>
        <v>0</v>
      </c>
      <c r="R17" s="19">
        <f>+VLOOKUP($B17,'[4]2009'!$B$3:$N$30,+MATCH(R$30,'[4]2009'!$B$2:$N$2,FALSE),FALSE)</f>
        <v>0.67689320388349516</v>
      </c>
      <c r="S17" s="19">
        <f>+VLOOKUP($B17,'[4]2009'!$B$3:$N$30,+MATCH(S$30,'[4]2009'!$B$2:$N$2,FALSE),FALSE)</f>
        <v>0.76811650485436878</v>
      </c>
      <c r="T17" s="19">
        <f>+VLOOKUP($B17,'[4]2009'!$B$3:$N$30,+MATCH(T$30,'[4]2009'!$B$2:$N$2,FALSE),FALSE)</f>
        <v>0</v>
      </c>
      <c r="U17" s="19">
        <f>+VLOOKUP($B17,'[4]2009'!$B$3:$N$30,+MATCH(U$30,'[4]2009'!$B$2:$N$2,FALSE),FALSE)</f>
        <v>0</v>
      </c>
      <c r="V17" s="13">
        <f>+VLOOKUP($B17,'[5]2010'!$B$3:$F$30,MATCH(V$1,'[5]2010'!$B$2:$F$2,FALSE),FALSE)</f>
        <v>14.09</v>
      </c>
      <c r="W17" s="13">
        <f>+VLOOKUP($B17,'[5]2010'!$B$3:$F$30,MATCH(W$1,'[5]2010'!$B$2:$F$2,FALSE),FALSE)</f>
        <v>11.55</v>
      </c>
      <c r="X17" s="13">
        <f>+VLOOKUP($B17,'[5]2010'!$B$3:$F$30,MATCH(X$1,'[5]2010'!$B$2:$F$2,FALSE),FALSE)</f>
        <v>17.649999999999999</v>
      </c>
      <c r="Y17" s="13">
        <f>+VLOOKUP($B17,'[5]2010'!$B$3:$F$30,MATCH(Y$1,'[5]2010'!$B$2:$F$2,FALSE),FALSE)</f>
        <v>14.15</v>
      </c>
      <c r="Z17" s="7">
        <f>+VLOOKUP($B17,'[6]2010'!$B$3:$AD$30,MATCH(Z$30,'[6]2010'!$B$2:$AD$2,FALSE),FALSE)*1000</f>
        <v>0</v>
      </c>
      <c r="AA17" s="7">
        <f>+VLOOKUP($B17,'[6]2010'!$B$3:$AD$30,MATCH(AA$30,'[6]2010'!$B$2:$AD$2,FALSE),FALSE)*1000</f>
        <v>0</v>
      </c>
      <c r="AB17" s="7">
        <f>+VLOOKUP($B17,'[6]2010'!$B$3:$AD$30,MATCH(AB$30,'[6]2010'!$B$2:$AD$2,FALSE),FALSE)*1000</f>
        <v>0</v>
      </c>
      <c r="AC17" s="7">
        <f>+VLOOKUP($B17,'[6]2010'!$B$3:$AD$30,MATCH(AC$30,'[6]2010'!$B$2:$AD$2,FALSE),FALSE)*1000</f>
        <v>0</v>
      </c>
      <c r="AD17" s="7">
        <f>+VLOOKUP($B17,'[6]2010'!$B$3:$AD$30,MATCH(AD$30,'[6]2010'!$B$2:$AD$2,FALSE),FALSE)*1000</f>
        <v>0</v>
      </c>
      <c r="AE17" s="7">
        <f>+VLOOKUP($B17,'[6]2010'!$B$3:$AD$30,MATCH(AE$30,'[6]2010'!$B$2:$AD$2,FALSE),FALSE)*1000</f>
        <v>0</v>
      </c>
      <c r="AF17" s="7">
        <f>+VLOOKUP($B17,'[6]2010'!$B$3:$AD$30,MATCH(AF$30,'[6]2010'!$B$2:$AD$2,FALSE),FALSE)*1000</f>
        <v>0</v>
      </c>
      <c r="AG17" s="7">
        <f>+VLOOKUP($B17,'[6]2010'!$B$3:$AD$30,MATCH(AG$30,'[6]2010'!$B$2:$AD$2,FALSE),FALSE)*1000</f>
        <v>0</v>
      </c>
      <c r="AH17" s="7">
        <f>+VLOOKUP($B17,'[6]2010'!$B$3:$AD$30,MATCH(AH$30,'[6]2010'!$B$2:$AD$2,FALSE),FALSE)*1000</f>
        <v>0</v>
      </c>
      <c r="AI17" s="7">
        <f>+VLOOKUP($B17,'[6]2010'!$B$3:$AD$30,MATCH(AI$30,'[6]2010'!$B$2:$AD$2,FALSE),FALSE)*1000</f>
        <v>0</v>
      </c>
      <c r="AJ17" s="7">
        <f>+VLOOKUP($B17,'[6]2010'!$B$3:$AD$30,MATCH(AJ$30,'[6]2010'!$B$2:$AD$2,FALSE),FALSE)*1000</f>
        <v>0</v>
      </c>
      <c r="AK17" s="7">
        <f>+VLOOKUP($B17,'[6]2010'!$B$3:$AD$30,MATCH(AK$30,'[6]2010'!$B$2:$AD$2,FALSE),FALSE)*1000</f>
        <v>0</v>
      </c>
      <c r="AL17" s="7">
        <f>+VLOOKUP($B17,'[6]2010'!$B$3:$AD$30,MATCH(AL$30,'[6]2010'!$B$2:$AD$2,FALSE),FALSE)*1000</f>
        <v>0</v>
      </c>
      <c r="AM17" s="7">
        <f>+VLOOKUP($B17,'[6]2010'!$B$3:$AD$30,MATCH(AM$30,'[6]2010'!$B$2:$AD$2,FALSE),FALSE)*1000</f>
        <v>0</v>
      </c>
      <c r="AN17" s="7">
        <f>+VLOOKUP($B17,'[6]2010'!$B$3:$AD$30,MATCH(AN$30,'[6]2010'!$B$2:$AD$2,FALSE),FALSE)*1000</f>
        <v>0</v>
      </c>
      <c r="AO17" s="7">
        <f>+VLOOKUP($B17,'[6]2010'!$B$3:$AD$30,MATCH(AO$30,'[6]2010'!$B$2:$AD$2,FALSE),FALSE)*1000</f>
        <v>0</v>
      </c>
      <c r="AP17" s="7">
        <f>+VLOOKUP($B17,'[6]2010'!$B$3:$AD$30,MATCH(AP$30,'[6]2010'!$B$2:$AD$2,FALSE),FALSE)*1000</f>
        <v>0</v>
      </c>
      <c r="AQ17" s="7">
        <f>+VLOOKUP($B17,'[6]2010'!$B$3:$AD$30,MATCH(AQ$30,'[6]2010'!$B$2:$AD$2,FALSE),FALSE)*1000</f>
        <v>0</v>
      </c>
      <c r="AR17" s="7">
        <f>+VLOOKUP($B17,'[6]2010'!$B$3:$AD$30,MATCH(AR$30,'[6]2010'!$B$2:$AD$2,FALSE),FALSE)*1000</f>
        <v>0</v>
      </c>
      <c r="AS17" s="7">
        <f>+VLOOKUP($B17,'[6]2010'!$B$3:$AD$30,MATCH(AS$30,'[6]2010'!$B$2:$AD$2,FALSE),FALSE)*1000</f>
        <v>0</v>
      </c>
      <c r="AT17" s="7">
        <f>+VLOOKUP($B17,'[6]2010'!$B$3:$AD$30,MATCH(AT$30,'[6]2010'!$B$2:$AD$2,FALSE),FALSE)*1000</f>
        <v>0</v>
      </c>
      <c r="AU17" s="7">
        <f>+VLOOKUP($B17,'[6]2010'!$B$3:$AD$30,MATCH(AU$30,'[6]2010'!$B$2:$AD$2,FALSE),FALSE)*1000</f>
        <v>0</v>
      </c>
      <c r="AV17" s="7">
        <f>+VLOOKUP($B17,'[6]2010'!$B$3:$AD$30,MATCH(AV$30,'[6]2010'!$B$2:$AD$2,FALSE),FALSE)*1000</f>
        <v>0</v>
      </c>
      <c r="AW17" s="7">
        <f>+VLOOKUP($B17,'[6]2010'!$B$3:$AD$30,MATCH(AW$30,'[6]2010'!$B$2:$AD$2,FALSE),FALSE)*1000</f>
        <v>0</v>
      </c>
      <c r="AX17" s="7">
        <f>+VLOOKUP($B17,'[6]2010'!$B$3:$AD$30,MATCH(AX$30,'[6]2010'!$B$2:$AD$2,FALSE),FALSE)*1000</f>
        <v>0</v>
      </c>
      <c r="AY17" s="7">
        <f>+VLOOKUP($B17,'[6]2010'!$B$3:$AD$30,MATCH(AY$30,'[6]2010'!$B$2:$AD$2,FALSE),FALSE)*1000</f>
        <v>0</v>
      </c>
      <c r="AZ17" s="7">
        <f>+VLOOKUP($B17,'[6]2010'!$B$3:$AD$30,MATCH(AZ$30,'[6]2010'!$B$2:$AD$2,FALSE),FALSE)*1000</f>
        <v>0</v>
      </c>
      <c r="BA17" s="50">
        <f>+VLOOKUP($B17,'[6]2010'!$B$3:$AD$30,MATCH(BA$30,'[6]2010'!$B$2:$AD$2,FALSE),FALSE)*1000</f>
        <v>0</v>
      </c>
      <c r="BB17" s="35">
        <f>+VLOOKUP($B17,'[7]2010'!$B$2:$D$29,MATCH(BB$30,'[7]2010'!$B$1:$D$1,FALSE),FALSE)</f>
        <v>275.4804651</v>
      </c>
      <c r="BC17" s="32">
        <f>+VLOOKUP($B17,'[7]2010'!$B$2:$D$29,MATCH(BC$30,'[7]2010'!$B$1:$D$1,FALSE),FALSE)</f>
        <v>1.325716667</v>
      </c>
      <c r="BD17" s="12">
        <f>+VLOOKUP($B17,'[8]2010'!$B$2:$D$29,MATCH($BD$30,'[8]2010'!$B$1:$D$1,FALSE),FALSE)*1000</f>
        <v>8580114.7429527845</v>
      </c>
      <c r="BE17" s="42">
        <f>+VLOOKUP($B17,'[8]2010'!$B$2:$D$29,MATCH($BE$30,'[8]2010'!$B$1:$D$1,FALSE),FALSE)*1000</f>
        <v>60944067.282250285</v>
      </c>
    </row>
    <row r="18" spans="1:57" x14ac:dyDescent="0.2">
      <c r="A18" s="25" t="s">
        <v>34</v>
      </c>
      <c r="B18" s="26" t="s">
        <v>35</v>
      </c>
      <c r="C18" s="63"/>
      <c r="D18" s="7">
        <f>+VLOOKUP($B18,'[1]2010'!$B$2:$G$29,MATCH(D$30,'[1]2010'!$B$1:$G$1,FALSE),FALSE)*1000</f>
        <v>0</v>
      </c>
      <c r="E18" s="66"/>
      <c r="F18" s="15">
        <f>+VLOOKUP($B18,'[1]2010'!$B$2:$G$29,MATCH(F$30,'[1]2010'!$B$1:$G$1,FALSE),FALSE)</f>
        <v>0</v>
      </c>
      <c r="G18" s="5">
        <v>0.25621047570620448</v>
      </c>
      <c r="H18" s="7">
        <f>+VLOOKUP($B18,'[2]2010'!$B$2:$C$29,MATCH($H$30,'[2]2010'!$B$1:$C$1,FALSE),FALSE)*1000</f>
        <v>6448760</v>
      </c>
      <c r="I18" s="7">
        <f>+VLOOKUP($B18,'[3]2010'!$B$3:$C$30,MATCH($I$30,'[3]2010'!$B$2:$C$2,FALSE),FALSE)*1000</f>
        <v>50000000</v>
      </c>
      <c r="J18" s="19">
        <f>+VLOOKUP($B18,'[4]2009'!$B$3:$N$30,+MATCH(J$30,'[4]2009'!$B$2:$N$2,FALSE),FALSE)</f>
        <v>1.2450000000000001</v>
      </c>
      <c r="K18" s="19">
        <f>+VLOOKUP($B18,'[4]2009'!$B$3:$N$30,+MATCH(K$30,'[4]2009'!$B$2:$N$2,FALSE),FALSE)</f>
        <v>1.0409999999999999</v>
      </c>
      <c r="L18" s="19">
        <f>+VLOOKUP($B18,'[4]2009'!$B$3:$N$30,+MATCH(L$30,'[4]2009'!$B$2:$N$2,FALSE),FALSE)</f>
        <v>0</v>
      </c>
      <c r="M18" s="19">
        <f>+VLOOKUP($B18,'[4]2009'!$B$3:$N$30,+MATCH(M$30,'[4]2009'!$B$2:$N$2,FALSE),FALSE)</f>
        <v>0</v>
      </c>
      <c r="N18" s="19">
        <f>+VLOOKUP($B18,'[4]2009'!$B$3:$N$30,+MATCH(N$30,'[4]2009'!$B$2:$N$2,FALSE),FALSE)</f>
        <v>0.72032142857142856</v>
      </c>
      <c r="O18" s="19">
        <f>+VLOOKUP($B18,'[4]2009'!$B$3:$N$30,+MATCH(O$30,'[4]2009'!$B$2:$N$2,FALSE),FALSE)</f>
        <v>0.81849618320610695</v>
      </c>
      <c r="P18" s="19">
        <f>+VLOOKUP($B18,'[4]2009'!$B$3:$N$30,+MATCH(P$30,'[4]2009'!$B$2:$N$2,FALSE),FALSE)</f>
        <v>0</v>
      </c>
      <c r="Q18" s="19">
        <f>+VLOOKUP($B18,'[4]2009'!$B$3:$N$30,+MATCH(Q$30,'[4]2009'!$B$2:$N$2,FALSE),FALSE)</f>
        <v>0</v>
      </c>
      <c r="R18" s="19">
        <f>+VLOOKUP($B18,'[4]2009'!$B$3:$N$30,+MATCH(R$30,'[4]2009'!$B$2:$N$2,FALSE),FALSE)</f>
        <v>0.67689320388349516</v>
      </c>
      <c r="S18" s="19">
        <f>+VLOOKUP($B18,'[4]2009'!$B$3:$N$30,+MATCH(S$30,'[4]2009'!$B$2:$N$2,FALSE),FALSE)</f>
        <v>0.76811650485436878</v>
      </c>
      <c r="T18" s="19">
        <f>+VLOOKUP($B18,'[4]2009'!$B$3:$N$30,+MATCH(T$30,'[4]2009'!$B$2:$N$2,FALSE),FALSE)</f>
        <v>0</v>
      </c>
      <c r="U18" s="19">
        <f>+VLOOKUP($B18,'[4]2009'!$B$3:$N$30,+MATCH(U$30,'[4]2009'!$B$2:$N$2,FALSE),FALSE)</f>
        <v>0</v>
      </c>
      <c r="V18" s="13">
        <f>+VLOOKUP($B18,'[5]2010'!$B$3:$F$30,MATCH(V$1,'[5]2010'!$B$2:$F$2,FALSE),FALSE)</f>
        <v>52.03</v>
      </c>
      <c r="W18" s="13">
        <f>+VLOOKUP($B18,'[5]2010'!$B$3:$F$30,MATCH(W$1,'[5]2010'!$B$2:$F$2,FALSE),FALSE)</f>
        <v>49.59</v>
      </c>
      <c r="X18" s="13">
        <f>+VLOOKUP($B18,'[5]2010'!$B$3:$F$30,MATCH(X$1,'[5]2010'!$B$2:$F$2,FALSE),FALSE)</f>
        <v>17.28</v>
      </c>
      <c r="Y18" s="13">
        <f>+VLOOKUP($B18,'[5]2010'!$B$3:$F$30,MATCH(Y$1,'[5]2010'!$B$2:$F$2,FALSE),FALSE)</f>
        <v>13.34</v>
      </c>
      <c r="Z18" s="7">
        <f>+VLOOKUP($B18,'[6]2010'!$B$3:$AD$30,MATCH(Z$30,'[6]2010'!$B$2:$AD$2,FALSE),FALSE)*1000</f>
        <v>0</v>
      </c>
      <c r="AA18" s="7">
        <f>+VLOOKUP($B18,'[6]2010'!$B$3:$AD$30,MATCH(AA$30,'[6]2010'!$B$2:$AD$2,FALSE),FALSE)*1000</f>
        <v>0</v>
      </c>
      <c r="AB18" s="7">
        <f>+VLOOKUP($B18,'[6]2010'!$B$3:$AD$30,MATCH(AB$30,'[6]2010'!$B$2:$AD$2,FALSE),FALSE)*1000</f>
        <v>0</v>
      </c>
      <c r="AC18" s="7">
        <f>+VLOOKUP($B18,'[6]2010'!$B$3:$AD$30,MATCH(AC$30,'[6]2010'!$B$2:$AD$2,FALSE),FALSE)*1000</f>
        <v>0</v>
      </c>
      <c r="AD18" s="7">
        <f>+VLOOKUP($B18,'[6]2010'!$B$3:$AD$30,MATCH(AD$30,'[6]2010'!$B$2:$AD$2,FALSE),FALSE)*1000</f>
        <v>0</v>
      </c>
      <c r="AE18" s="7">
        <f>+VLOOKUP($B18,'[6]2010'!$B$3:$AD$30,MATCH(AE$30,'[6]2010'!$B$2:$AD$2,FALSE),FALSE)*1000</f>
        <v>0</v>
      </c>
      <c r="AF18" s="7">
        <f>+VLOOKUP($B18,'[6]2010'!$B$3:$AD$30,MATCH(AF$30,'[6]2010'!$B$2:$AD$2,FALSE),FALSE)*1000</f>
        <v>0</v>
      </c>
      <c r="AG18" s="7">
        <f>+VLOOKUP($B18,'[6]2010'!$B$3:$AD$30,MATCH(AG$30,'[6]2010'!$B$2:$AD$2,FALSE),FALSE)*1000</f>
        <v>0</v>
      </c>
      <c r="AH18" s="7">
        <f>+VLOOKUP($B18,'[6]2010'!$B$3:$AD$30,MATCH(AH$30,'[6]2010'!$B$2:$AD$2,FALSE),FALSE)*1000</f>
        <v>0</v>
      </c>
      <c r="AI18" s="7">
        <f>+VLOOKUP($B18,'[6]2010'!$B$3:$AD$30,MATCH(AI$30,'[6]2010'!$B$2:$AD$2,FALSE),FALSE)*1000</f>
        <v>0</v>
      </c>
      <c r="AJ18" s="7">
        <f>+VLOOKUP($B18,'[6]2010'!$B$3:$AD$30,MATCH(AJ$30,'[6]2010'!$B$2:$AD$2,FALSE),FALSE)*1000</f>
        <v>0</v>
      </c>
      <c r="AK18" s="7">
        <f>+VLOOKUP($B18,'[6]2010'!$B$3:$AD$30,MATCH(AK$30,'[6]2010'!$B$2:$AD$2,FALSE),FALSE)*1000</f>
        <v>0</v>
      </c>
      <c r="AL18" s="7">
        <f>+VLOOKUP($B18,'[6]2010'!$B$3:$AD$30,MATCH(AL$30,'[6]2010'!$B$2:$AD$2,FALSE),FALSE)*1000</f>
        <v>0</v>
      </c>
      <c r="AM18" s="7">
        <f>+VLOOKUP($B18,'[6]2010'!$B$3:$AD$30,MATCH(AM$30,'[6]2010'!$B$2:$AD$2,FALSE),FALSE)*1000</f>
        <v>0</v>
      </c>
      <c r="AN18" s="7">
        <f>+VLOOKUP($B18,'[6]2010'!$B$3:$AD$30,MATCH(AN$30,'[6]2010'!$B$2:$AD$2,FALSE),FALSE)*1000</f>
        <v>0</v>
      </c>
      <c r="AO18" s="7">
        <f>+VLOOKUP($B18,'[6]2010'!$B$3:$AD$30,MATCH(AO$30,'[6]2010'!$B$2:$AD$2,FALSE),FALSE)*1000</f>
        <v>0</v>
      </c>
      <c r="AP18" s="7">
        <f>+VLOOKUP($B18,'[6]2010'!$B$3:$AD$30,MATCH(AP$30,'[6]2010'!$B$2:$AD$2,FALSE),FALSE)*1000</f>
        <v>0</v>
      </c>
      <c r="AQ18" s="7">
        <f>+VLOOKUP($B18,'[6]2010'!$B$3:$AD$30,MATCH(AQ$30,'[6]2010'!$B$2:$AD$2,FALSE),FALSE)*1000</f>
        <v>0</v>
      </c>
      <c r="AR18" s="7">
        <f>+VLOOKUP($B18,'[6]2010'!$B$3:$AD$30,MATCH(AR$30,'[6]2010'!$B$2:$AD$2,FALSE),FALSE)*1000</f>
        <v>0</v>
      </c>
      <c r="AS18" s="7">
        <f>+VLOOKUP($B18,'[6]2010'!$B$3:$AD$30,MATCH(AS$30,'[6]2010'!$B$2:$AD$2,FALSE),FALSE)*1000</f>
        <v>0</v>
      </c>
      <c r="AT18" s="7">
        <f>+VLOOKUP($B18,'[6]2010'!$B$3:$AD$30,MATCH(AT$30,'[6]2010'!$B$2:$AD$2,FALSE),FALSE)*1000</f>
        <v>0</v>
      </c>
      <c r="AU18" s="7">
        <f>+VLOOKUP($B18,'[6]2010'!$B$3:$AD$30,MATCH(AU$30,'[6]2010'!$B$2:$AD$2,FALSE),FALSE)*1000</f>
        <v>0</v>
      </c>
      <c r="AV18" s="7">
        <f>+VLOOKUP($B18,'[6]2010'!$B$3:$AD$30,MATCH(AV$30,'[6]2010'!$B$2:$AD$2,FALSE),FALSE)*1000</f>
        <v>0</v>
      </c>
      <c r="AW18" s="7">
        <f>+VLOOKUP($B18,'[6]2010'!$B$3:$AD$30,MATCH(AW$30,'[6]2010'!$B$2:$AD$2,FALSE),FALSE)*1000</f>
        <v>0</v>
      </c>
      <c r="AX18" s="7">
        <f>+VLOOKUP($B18,'[6]2010'!$B$3:$AD$30,MATCH(AX$30,'[6]2010'!$B$2:$AD$2,FALSE),FALSE)*1000</f>
        <v>0</v>
      </c>
      <c r="AY18" s="7">
        <f>+VLOOKUP($B18,'[6]2010'!$B$3:$AD$30,MATCH(AY$30,'[6]2010'!$B$2:$AD$2,FALSE),FALSE)*1000</f>
        <v>0</v>
      </c>
      <c r="AZ18" s="7">
        <f>+VLOOKUP($B18,'[6]2010'!$B$3:$AD$30,MATCH(AZ$30,'[6]2010'!$B$2:$AD$2,FALSE),FALSE)*1000</f>
        <v>0</v>
      </c>
      <c r="BA18" s="50">
        <f>+VLOOKUP($B18,'[6]2010'!$B$3:$AD$30,MATCH(BA$30,'[6]2010'!$B$2:$AD$2,FALSE),FALSE)*1000</f>
        <v>0</v>
      </c>
      <c r="BB18" s="35">
        <f>+VLOOKUP($B18,'[7]2010'!$B$2:$D$29,MATCH(BB$30,'[7]2010'!$B$1:$D$1,FALSE),FALSE)</f>
        <v>1</v>
      </c>
      <c r="BC18" s="32">
        <f>+VLOOKUP($B18,'[7]2010'!$B$2:$D$29,MATCH(BC$30,'[7]2010'!$B$1:$D$1,FALSE),FALSE)</f>
        <v>1.325716667</v>
      </c>
      <c r="BD18" s="12">
        <f>+VLOOKUP($B18,'[8]2010'!$B$2:$D$29,MATCH($BD$30,'[8]2010'!$B$1:$D$1,FALSE),FALSE)*1000</f>
        <v>0</v>
      </c>
      <c r="BE18" s="42">
        <f>+VLOOKUP($B18,'[8]2010'!$B$2:$D$29,MATCH($BE$30,'[8]2010'!$B$1:$D$1,FALSE),FALSE)*1000</f>
        <v>17504000</v>
      </c>
    </row>
    <row r="19" spans="1:57" x14ac:dyDescent="0.2">
      <c r="A19" s="25" t="s">
        <v>36</v>
      </c>
      <c r="B19" s="26" t="s">
        <v>37</v>
      </c>
      <c r="C19" s="63"/>
      <c r="D19" s="7">
        <f>+VLOOKUP($B19,'[1]2010'!$B$2:$G$29,MATCH(D$30,'[1]2010'!$B$1:$G$1,FALSE),FALSE)*1000</f>
        <v>0</v>
      </c>
      <c r="E19" s="66"/>
      <c r="F19" s="15">
        <f>+VLOOKUP($B19,'[1]2010'!$B$2:$G$29,MATCH(F$30,'[1]2010'!$B$1:$G$1,FALSE),FALSE)</f>
        <v>0</v>
      </c>
      <c r="G19" s="5">
        <v>0.51755146776363115</v>
      </c>
      <c r="H19" s="7">
        <f>+VLOOKUP($B19,'[2]2010'!$B$2:$C$29,MATCH($H$30,'[2]2010'!$B$1:$C$1,FALSE),FALSE)*1000</f>
        <v>586789000</v>
      </c>
      <c r="I19" s="7">
        <f>+VLOOKUP($B19,'[3]2010'!$B$3:$C$30,MATCH($I$30,'[3]2010'!$B$2:$C$2,FALSE),FALSE)*1000</f>
        <v>2261000000</v>
      </c>
      <c r="J19" s="19">
        <f>+VLOOKUP($B19,'[4]2009'!$B$3:$N$30,+MATCH(J$30,'[4]2009'!$B$2:$N$2,FALSE),FALSE)</f>
        <v>1.2450000000000001</v>
      </c>
      <c r="K19" s="19">
        <f>+VLOOKUP($B19,'[4]2009'!$B$3:$N$30,+MATCH(K$30,'[4]2009'!$B$2:$N$2,FALSE),FALSE)</f>
        <v>1.0409999999999999</v>
      </c>
      <c r="L19" s="19">
        <f>+VLOOKUP($B19,'[4]2009'!$B$3:$N$30,+MATCH(L$30,'[4]2009'!$B$2:$N$2,FALSE),FALSE)</f>
        <v>0</v>
      </c>
      <c r="M19" s="19">
        <f>+VLOOKUP($B19,'[4]2009'!$B$3:$N$30,+MATCH(M$30,'[4]2009'!$B$2:$N$2,FALSE),FALSE)</f>
        <v>0</v>
      </c>
      <c r="N19" s="19">
        <f>+VLOOKUP($B19,'[4]2009'!$B$3:$N$30,+MATCH(N$30,'[4]2009'!$B$2:$N$2,FALSE),FALSE)</f>
        <v>0.72032142857142856</v>
      </c>
      <c r="O19" s="19">
        <f>+VLOOKUP($B19,'[4]2009'!$B$3:$N$30,+MATCH(O$30,'[4]2009'!$B$2:$N$2,FALSE),FALSE)</f>
        <v>0.81849618320610695</v>
      </c>
      <c r="P19" s="19">
        <f>+VLOOKUP($B19,'[4]2009'!$B$3:$N$30,+MATCH(P$30,'[4]2009'!$B$2:$N$2,FALSE),FALSE)</f>
        <v>0</v>
      </c>
      <c r="Q19" s="19">
        <f>+VLOOKUP($B19,'[4]2009'!$B$3:$N$30,+MATCH(Q$30,'[4]2009'!$B$2:$N$2,FALSE),FALSE)</f>
        <v>0</v>
      </c>
      <c r="R19" s="19">
        <f>+VLOOKUP($B19,'[4]2009'!$B$3:$N$30,+MATCH(R$30,'[4]2009'!$B$2:$N$2,FALSE),FALSE)</f>
        <v>0.67689320388349516</v>
      </c>
      <c r="S19" s="19">
        <f>+VLOOKUP($B19,'[4]2009'!$B$3:$N$30,+MATCH(S$30,'[4]2009'!$B$2:$N$2,FALSE),FALSE)</f>
        <v>0.76811650485436878</v>
      </c>
      <c r="T19" s="19">
        <f>+VLOOKUP($B19,'[4]2009'!$B$3:$N$30,+MATCH(T$30,'[4]2009'!$B$2:$N$2,FALSE),FALSE)</f>
        <v>0</v>
      </c>
      <c r="U19" s="19">
        <f>+VLOOKUP($B19,'[4]2009'!$B$3:$N$30,+MATCH(U$30,'[4]2009'!$B$2:$N$2,FALSE),FALSE)</f>
        <v>0</v>
      </c>
      <c r="V19" s="13">
        <f>+VLOOKUP($B19,'[5]2010'!$B$3:$F$30,MATCH(V$1,'[5]2010'!$B$2:$F$2,FALSE),FALSE)</f>
        <v>14.11</v>
      </c>
      <c r="W19" s="13">
        <f>+VLOOKUP($B19,'[5]2010'!$B$3:$F$30,MATCH(W$1,'[5]2010'!$B$2:$F$2,FALSE),FALSE)</f>
        <v>11.84</v>
      </c>
      <c r="X19" s="13">
        <f>+VLOOKUP($B19,'[5]2010'!$B$3:$F$30,MATCH(X$1,'[5]2010'!$B$2:$F$2,FALSE),FALSE)</f>
        <v>13.92</v>
      </c>
      <c r="Y19" s="13">
        <f>+VLOOKUP($B19,'[5]2010'!$B$3:$F$30,MATCH(Y$1,'[5]2010'!$B$2:$F$2,FALSE),FALSE)</f>
        <v>11.84</v>
      </c>
      <c r="Z19" s="7">
        <f>+VLOOKUP($B19,'[6]2010'!$B$3:$AD$30,MATCH(Z$30,'[6]2010'!$B$2:$AD$2,FALSE),FALSE)*1000</f>
        <v>8652000</v>
      </c>
      <c r="AA19" s="7">
        <f>+VLOOKUP($B19,'[6]2010'!$B$3:$AD$30,MATCH(AA$30,'[6]2010'!$B$2:$AD$2,FALSE),FALSE)*1000</f>
        <v>112231000</v>
      </c>
      <c r="AB19" s="7">
        <f>+VLOOKUP($B19,'[6]2010'!$B$3:$AD$30,MATCH(AB$30,'[6]2010'!$B$2:$AD$2,FALSE),FALSE)*1000</f>
        <v>0</v>
      </c>
      <c r="AC19" s="7">
        <f>+VLOOKUP($B19,'[6]2010'!$B$3:$AD$30,MATCH(AC$30,'[6]2010'!$B$2:$AD$2,FALSE),FALSE)*1000</f>
        <v>1389000</v>
      </c>
      <c r="AD19" s="7">
        <f>+VLOOKUP($B19,'[6]2010'!$B$3:$AD$30,MATCH(AD$30,'[6]2010'!$B$2:$AD$2,FALSE),FALSE)*1000</f>
        <v>3416000</v>
      </c>
      <c r="AE19" s="7">
        <f>+VLOOKUP($B19,'[6]2010'!$B$3:$AD$30,MATCH(AE$30,'[6]2010'!$B$2:$AD$2,FALSE),FALSE)*1000</f>
        <v>170738000</v>
      </c>
      <c r="AF19" s="7">
        <f>+VLOOKUP($B19,'[6]2010'!$B$3:$AD$30,MATCH(AF$30,'[6]2010'!$B$2:$AD$2,FALSE),FALSE)*1000</f>
        <v>4235000</v>
      </c>
      <c r="AG19" s="7">
        <f>+VLOOKUP($B19,'[6]2010'!$B$3:$AD$30,MATCH(AG$30,'[6]2010'!$B$2:$AD$2,FALSE),FALSE)*1000</f>
        <v>0</v>
      </c>
      <c r="AH19" s="7">
        <f>+VLOOKUP($B19,'[6]2010'!$B$3:$AD$30,MATCH(AH$30,'[6]2010'!$B$2:$AD$2,FALSE),FALSE)*1000</f>
        <v>76911000</v>
      </c>
      <c r="AI19" s="7">
        <f>+VLOOKUP($B19,'[6]2010'!$B$3:$AD$30,MATCH(AI$30,'[6]2010'!$B$2:$AD$2,FALSE),FALSE)*1000</f>
        <v>2963000</v>
      </c>
      <c r="AJ19" s="7">
        <f>+VLOOKUP($B19,'[6]2010'!$B$3:$AD$30,MATCH(AJ$30,'[6]2010'!$B$2:$AD$2,FALSE),FALSE)*1000</f>
        <v>86693000</v>
      </c>
      <c r="AK19" s="7">
        <f>+VLOOKUP($B19,'[6]2010'!$B$3:$AD$30,MATCH(AK$30,'[6]2010'!$B$2:$AD$2,FALSE),FALSE)*1000</f>
        <v>99256000</v>
      </c>
      <c r="AL19" s="7">
        <f>+VLOOKUP($B19,'[6]2010'!$B$3:$AD$30,MATCH(AL$30,'[6]2010'!$B$2:$AD$2,FALSE),FALSE)*1000</f>
        <v>5003000</v>
      </c>
      <c r="AM19" s="7">
        <f>+VLOOKUP($B19,'[6]2010'!$B$3:$AD$30,MATCH(AM$30,'[6]2010'!$B$2:$AD$2,FALSE),FALSE)*1000</f>
        <v>0</v>
      </c>
      <c r="AN19" s="7">
        <f>+VLOOKUP($B19,'[6]2010'!$B$3:$AD$30,MATCH(AN$30,'[6]2010'!$B$2:$AD$2,FALSE),FALSE)*1000</f>
        <v>3447000</v>
      </c>
      <c r="AO19" s="7">
        <f>+VLOOKUP($B19,'[6]2010'!$B$3:$AD$30,MATCH(AO$30,'[6]2010'!$B$2:$AD$2,FALSE),FALSE)*1000</f>
        <v>16719000</v>
      </c>
      <c r="AP19" s="7">
        <f>+VLOOKUP($B19,'[6]2010'!$B$3:$AD$30,MATCH(AP$30,'[6]2010'!$B$2:$AD$2,FALSE),FALSE)*1000</f>
        <v>45341000</v>
      </c>
      <c r="AQ19" s="7">
        <f>+VLOOKUP($B19,'[6]2010'!$B$3:$AD$30,MATCH(AQ$30,'[6]2010'!$B$2:$AD$2,FALSE),FALSE)*1000</f>
        <v>0</v>
      </c>
      <c r="AR19" s="7">
        <f>+VLOOKUP($B19,'[6]2010'!$B$3:$AD$30,MATCH(AR$30,'[6]2010'!$B$2:$AD$2,FALSE),FALSE)*1000</f>
        <v>15035000</v>
      </c>
      <c r="AS19" s="7">
        <f>+VLOOKUP($B19,'[6]2010'!$B$3:$AD$30,MATCH(AS$30,'[6]2010'!$B$2:$AD$2,FALSE),FALSE)*1000</f>
        <v>0</v>
      </c>
      <c r="AT19" s="7">
        <f>+VLOOKUP($B19,'[6]2010'!$B$3:$AD$30,MATCH(AT$30,'[6]2010'!$B$2:$AD$2,FALSE),FALSE)*1000</f>
        <v>736000</v>
      </c>
      <c r="AU19" s="7">
        <f>+VLOOKUP($B19,'[6]2010'!$B$3:$AD$30,MATCH(AU$30,'[6]2010'!$B$2:$AD$2,FALSE),FALSE)*1000</f>
        <v>0</v>
      </c>
      <c r="AV19" s="7">
        <f>+VLOOKUP($B19,'[6]2010'!$B$3:$AD$30,MATCH(AV$30,'[6]2010'!$B$2:$AD$2,FALSE),FALSE)*1000</f>
        <v>35660000</v>
      </c>
      <c r="AW19" s="7">
        <f>+VLOOKUP($B19,'[6]2010'!$B$3:$AD$30,MATCH(AW$30,'[6]2010'!$B$2:$AD$2,FALSE),FALSE)*1000</f>
        <v>6545000</v>
      </c>
      <c r="AX19" s="7">
        <f>+VLOOKUP($B19,'[6]2010'!$B$3:$AD$30,MATCH(AX$30,'[6]2010'!$B$2:$AD$2,FALSE),FALSE)*1000</f>
        <v>6648000</v>
      </c>
      <c r="AY19" s="7">
        <f>+VLOOKUP($B19,'[6]2010'!$B$3:$AD$30,MATCH(AY$30,'[6]2010'!$B$2:$AD$2,FALSE),FALSE)*1000</f>
        <v>5587000</v>
      </c>
      <c r="AZ19" s="7">
        <f>+VLOOKUP($B19,'[6]2010'!$B$3:$AD$30,MATCH(AZ$30,'[6]2010'!$B$2:$AD$2,FALSE),FALSE)*1000</f>
        <v>0</v>
      </c>
      <c r="BA19" s="50">
        <f>+VLOOKUP($B19,'[6]2010'!$B$3:$AD$30,MATCH(BA$30,'[6]2010'!$B$2:$AD$2,FALSE),FALSE)*1000</f>
        <v>1058000</v>
      </c>
      <c r="BB19" s="35">
        <f>+VLOOKUP($B19,'[7]2010'!$B$2:$D$29,MATCH(BB$30,'[7]2010'!$B$1:$D$1,FALSE),FALSE)</f>
        <v>1</v>
      </c>
      <c r="BC19" s="32">
        <f>+VLOOKUP($B19,'[7]2010'!$B$2:$D$29,MATCH(BC$30,'[7]2010'!$B$1:$D$1,FALSE),FALSE)</f>
        <v>1.325716667</v>
      </c>
      <c r="BD19" s="12">
        <f>+VLOOKUP($B19,'[8]2010'!$B$2:$D$29,MATCH($BD$30,'[8]2010'!$B$1:$D$1,FALSE),FALSE)*1000</f>
        <v>75411000</v>
      </c>
      <c r="BE19" s="42">
        <f>+VLOOKUP($B19,'[8]2010'!$B$2:$D$29,MATCH($BE$30,'[8]2010'!$B$1:$D$1,FALSE),FALSE)*1000</f>
        <v>273816000</v>
      </c>
    </row>
    <row r="20" spans="1:57" x14ac:dyDescent="0.2">
      <c r="A20" s="25" t="s">
        <v>38</v>
      </c>
      <c r="B20" s="26" t="s">
        <v>39</v>
      </c>
      <c r="C20" s="63"/>
      <c r="D20" s="7">
        <f>+VLOOKUP($B20,'[1]2010'!$B$2:$G$29,MATCH(D$30,'[1]2010'!$B$1:$G$1,FALSE),FALSE)*1000</f>
        <v>0</v>
      </c>
      <c r="E20" s="66"/>
      <c r="F20" s="15">
        <f>+VLOOKUP($B20,'[1]2010'!$B$2:$G$29,MATCH(F$30,'[1]2010'!$B$1:$G$1,FALSE),FALSE)</f>
        <v>0</v>
      </c>
      <c r="G20" s="5">
        <v>0.51762632261114949</v>
      </c>
      <c r="H20" s="7">
        <f>+VLOOKUP($B20,'[2]2010'!$B$2:$C$29,MATCH($H$30,'[2]2010'!$B$1:$C$1,FALSE),FALSE)*1000</f>
        <v>285165300</v>
      </c>
      <c r="I20" s="7">
        <f>+VLOOKUP($B20,'[3]2010'!$B$3:$C$30,MATCH($I$30,'[3]2010'!$B$2:$C$2,FALSE),FALSE)*1000</f>
        <v>976000000</v>
      </c>
      <c r="J20" s="19">
        <f>+VLOOKUP($B20,'[4]2009'!$B$3:$N$30,+MATCH(J$30,'[4]2009'!$B$2:$N$2,FALSE),FALSE)</f>
        <v>1.2450000000000001</v>
      </c>
      <c r="K20" s="19">
        <f>+VLOOKUP($B20,'[4]2009'!$B$3:$N$30,+MATCH(K$30,'[4]2009'!$B$2:$N$2,FALSE),FALSE)</f>
        <v>1.0409999999999999</v>
      </c>
      <c r="L20" s="19">
        <f>+VLOOKUP($B20,'[4]2009'!$B$3:$N$30,+MATCH(L$30,'[4]2009'!$B$2:$N$2,FALSE),FALSE)</f>
        <v>0</v>
      </c>
      <c r="M20" s="19">
        <f>+VLOOKUP($B20,'[4]2009'!$B$3:$N$30,+MATCH(M$30,'[4]2009'!$B$2:$N$2,FALSE),FALSE)</f>
        <v>0</v>
      </c>
      <c r="N20" s="19">
        <f>+VLOOKUP($B20,'[4]2009'!$B$3:$N$30,+MATCH(N$30,'[4]2009'!$B$2:$N$2,FALSE),FALSE)</f>
        <v>0.72032142857142856</v>
      </c>
      <c r="O20" s="19">
        <f>+VLOOKUP($B20,'[4]2009'!$B$3:$N$30,+MATCH(O$30,'[4]2009'!$B$2:$N$2,FALSE),FALSE)</f>
        <v>0.81849618320610695</v>
      </c>
      <c r="P20" s="19">
        <f>+VLOOKUP($B20,'[4]2009'!$B$3:$N$30,+MATCH(P$30,'[4]2009'!$B$2:$N$2,FALSE),FALSE)</f>
        <v>0</v>
      </c>
      <c r="Q20" s="19">
        <f>+VLOOKUP($B20,'[4]2009'!$B$3:$N$30,+MATCH(Q$30,'[4]2009'!$B$2:$N$2,FALSE),FALSE)</f>
        <v>0</v>
      </c>
      <c r="R20" s="19">
        <f>+VLOOKUP($B20,'[4]2009'!$B$3:$N$30,+MATCH(R$30,'[4]2009'!$B$2:$N$2,FALSE),FALSE)</f>
        <v>0.67689320388349516</v>
      </c>
      <c r="S20" s="19">
        <f>+VLOOKUP($B20,'[4]2009'!$B$3:$N$30,+MATCH(S$30,'[4]2009'!$B$2:$N$2,FALSE),FALSE)</f>
        <v>0.76811650485436878</v>
      </c>
      <c r="T20" s="19">
        <f>+VLOOKUP($B20,'[4]2009'!$B$3:$N$30,+MATCH(T$30,'[4]2009'!$B$2:$N$2,FALSE),FALSE)</f>
        <v>0</v>
      </c>
      <c r="U20" s="19">
        <f>+VLOOKUP($B20,'[4]2009'!$B$3:$N$30,+MATCH(U$30,'[4]2009'!$B$2:$N$2,FALSE),FALSE)</f>
        <v>0</v>
      </c>
      <c r="V20" s="13">
        <f>+VLOOKUP($B20,'[5]2010'!$B$3:$F$30,MATCH(V$1,'[5]2010'!$B$2:$F$2,FALSE),FALSE)</f>
        <v>13.2</v>
      </c>
      <c r="W20" s="13">
        <f>+VLOOKUP($B20,'[5]2010'!$B$3:$F$30,MATCH(W$1,'[5]2010'!$B$2:$F$2,FALSE),FALSE)</f>
        <v>9.98</v>
      </c>
      <c r="X20" s="13">
        <f>+VLOOKUP($B20,'[5]2010'!$B$3:$F$30,MATCH(X$1,'[5]2010'!$B$2:$F$2,FALSE),FALSE)</f>
        <v>13.59</v>
      </c>
      <c r="Y20" s="13">
        <f>+VLOOKUP($B20,'[5]2010'!$B$3:$F$30,MATCH(Y$1,'[5]2010'!$B$2:$F$2,FALSE),FALSE)</f>
        <v>10.039999999999999</v>
      </c>
      <c r="Z20" s="7">
        <f>+VLOOKUP($B20,'[6]2010'!$B$3:$AD$30,MATCH(Z$30,'[6]2010'!$B$2:$AD$2,FALSE),FALSE)*1000</f>
        <v>0</v>
      </c>
      <c r="AA20" s="7">
        <f>+VLOOKUP($B20,'[6]2010'!$B$3:$AD$30,MATCH(AA$30,'[6]2010'!$B$2:$AD$2,FALSE),FALSE)*1000</f>
        <v>2388000</v>
      </c>
      <c r="AB20" s="7">
        <f>+VLOOKUP($B20,'[6]2010'!$B$3:$AD$30,MATCH(AB$30,'[6]2010'!$B$2:$AD$2,FALSE),FALSE)*1000</f>
        <v>5142000</v>
      </c>
      <c r="AC20" s="7">
        <f>+VLOOKUP($B20,'[6]2010'!$B$3:$AD$30,MATCH(AC$30,'[6]2010'!$B$2:$AD$2,FALSE),FALSE)*1000</f>
        <v>1889000</v>
      </c>
      <c r="AD20" s="7">
        <f>+VLOOKUP($B20,'[6]2010'!$B$3:$AD$30,MATCH(AD$30,'[6]2010'!$B$2:$AD$2,FALSE),FALSE)*1000</f>
        <v>59585000</v>
      </c>
      <c r="AE20" s="7">
        <f>+VLOOKUP($B20,'[6]2010'!$B$3:$AD$30,MATCH(AE$30,'[6]2010'!$B$2:$AD$2,FALSE),FALSE)*1000</f>
        <v>48204000</v>
      </c>
      <c r="AF20" s="7">
        <f>+VLOOKUP($B20,'[6]2010'!$B$3:$AD$30,MATCH(AF$30,'[6]2010'!$B$2:$AD$2,FALSE),FALSE)*1000</f>
        <v>2034000</v>
      </c>
      <c r="AG20" s="7">
        <f>+VLOOKUP($B20,'[6]2010'!$B$3:$AD$30,MATCH(AG$30,'[6]2010'!$B$2:$AD$2,FALSE),FALSE)*1000</f>
        <v>90000</v>
      </c>
      <c r="AH20" s="7">
        <f>+VLOOKUP($B20,'[6]2010'!$B$3:$AD$30,MATCH(AH$30,'[6]2010'!$B$2:$AD$2,FALSE),FALSE)*1000</f>
        <v>6689000</v>
      </c>
      <c r="AI20" s="7">
        <f>+VLOOKUP($B20,'[6]2010'!$B$3:$AD$30,MATCH(AI$30,'[6]2010'!$B$2:$AD$2,FALSE),FALSE)*1000</f>
        <v>1020000</v>
      </c>
      <c r="AJ20" s="7">
        <f>+VLOOKUP($B20,'[6]2010'!$B$3:$AD$30,MATCH(AJ$30,'[6]2010'!$B$2:$AD$2,FALSE),FALSE)*1000</f>
        <v>9265000</v>
      </c>
      <c r="AK20" s="7">
        <f>+VLOOKUP($B20,'[6]2010'!$B$3:$AD$30,MATCH(AK$30,'[6]2010'!$B$2:$AD$2,FALSE),FALSE)*1000</f>
        <v>15776000</v>
      </c>
      <c r="AL20" s="7">
        <f>+VLOOKUP($B20,'[6]2010'!$B$3:$AD$30,MATCH(AL$30,'[6]2010'!$B$2:$AD$2,FALSE),FALSE)*1000</f>
        <v>3351000</v>
      </c>
      <c r="AM20" s="7">
        <f>+VLOOKUP($B20,'[6]2010'!$B$3:$AD$30,MATCH(AM$30,'[6]2010'!$B$2:$AD$2,FALSE),FALSE)*1000</f>
        <v>31348000</v>
      </c>
      <c r="AN20" s="7">
        <f>+VLOOKUP($B20,'[6]2010'!$B$3:$AD$30,MATCH(AN$30,'[6]2010'!$B$2:$AD$2,FALSE),FALSE)*1000</f>
        <v>35028000</v>
      </c>
      <c r="AO20" s="7">
        <f>+VLOOKUP($B20,'[6]2010'!$B$3:$AD$30,MATCH(AO$30,'[6]2010'!$B$2:$AD$2,FALSE),FALSE)*1000</f>
        <v>2882000</v>
      </c>
      <c r="AP20" s="7">
        <f>+VLOOKUP($B20,'[6]2010'!$B$3:$AD$30,MATCH(AP$30,'[6]2010'!$B$2:$AD$2,FALSE),FALSE)*1000</f>
        <v>22212000</v>
      </c>
      <c r="AQ20" s="7">
        <f>+VLOOKUP($B20,'[6]2010'!$B$3:$AD$30,MATCH(AQ$30,'[6]2010'!$B$2:$AD$2,FALSE),FALSE)*1000</f>
        <v>245000</v>
      </c>
      <c r="AR20" s="7">
        <f>+VLOOKUP($B20,'[6]2010'!$B$3:$AD$30,MATCH(AR$30,'[6]2010'!$B$2:$AD$2,FALSE),FALSE)*1000</f>
        <v>3015000</v>
      </c>
      <c r="AS20" s="7">
        <f>+VLOOKUP($B20,'[6]2010'!$B$3:$AD$30,MATCH(AS$30,'[6]2010'!$B$2:$AD$2,FALSE),FALSE)*1000</f>
        <v>290000</v>
      </c>
      <c r="AT20" s="7">
        <f>+VLOOKUP($B20,'[6]2010'!$B$3:$AD$30,MATCH(AT$30,'[6]2010'!$B$2:$AD$2,FALSE),FALSE)*1000</f>
        <v>2316000</v>
      </c>
      <c r="AU20" s="7">
        <f>+VLOOKUP($B20,'[6]2010'!$B$3:$AD$30,MATCH(AU$30,'[6]2010'!$B$2:$AD$2,FALSE),FALSE)*1000</f>
        <v>15726000</v>
      </c>
      <c r="AV20" s="7">
        <f>+VLOOKUP($B20,'[6]2010'!$B$3:$AD$30,MATCH(AV$30,'[6]2010'!$B$2:$AD$2,FALSE),FALSE)*1000</f>
        <v>14305000</v>
      </c>
      <c r="AW20" s="7">
        <f>+VLOOKUP($B20,'[6]2010'!$B$3:$AD$30,MATCH(AW$30,'[6]2010'!$B$2:$AD$2,FALSE),FALSE)*1000</f>
        <v>1635000</v>
      </c>
      <c r="AX20" s="7">
        <f>+VLOOKUP($B20,'[6]2010'!$B$3:$AD$30,MATCH(AX$30,'[6]2010'!$B$2:$AD$2,FALSE),FALSE)*1000</f>
        <v>39517000</v>
      </c>
      <c r="AY20" s="7">
        <f>+VLOOKUP($B20,'[6]2010'!$B$3:$AD$30,MATCH(AY$30,'[6]2010'!$B$2:$AD$2,FALSE),FALSE)*1000</f>
        <v>1681000</v>
      </c>
      <c r="AZ20" s="7">
        <f>+VLOOKUP($B20,'[6]2010'!$B$3:$AD$30,MATCH(AZ$30,'[6]2010'!$B$2:$AD$2,FALSE),FALSE)*1000</f>
        <v>15437000</v>
      </c>
      <c r="BA20" s="50">
        <f>+VLOOKUP($B20,'[6]2010'!$B$3:$AD$30,MATCH(BA$30,'[6]2010'!$B$2:$AD$2,FALSE),FALSE)*1000</f>
        <v>27901000</v>
      </c>
      <c r="BB20" s="35">
        <f>+VLOOKUP($B20,'[7]2010'!$B$2:$D$29,MATCH(BB$30,'[7]2010'!$B$1:$D$1,FALSE),FALSE)</f>
        <v>1</v>
      </c>
      <c r="BC20" s="32">
        <f>+VLOOKUP($B20,'[7]2010'!$B$2:$D$29,MATCH(BC$30,'[7]2010'!$B$1:$D$1,FALSE),FALSE)</f>
        <v>1.325716667</v>
      </c>
      <c r="BD20" s="12">
        <f>+VLOOKUP($B20,'[8]2010'!$B$2:$D$29,MATCH($BD$30,'[8]2010'!$B$1:$D$1,FALSE),FALSE)*1000</f>
        <v>11108000</v>
      </c>
      <c r="BE20" s="42">
        <f>+VLOOKUP($B20,'[8]2010'!$B$2:$D$29,MATCH($BE$30,'[8]2010'!$B$1:$D$1,FALSE),FALSE)*1000</f>
        <v>179484000</v>
      </c>
    </row>
    <row r="21" spans="1:57" x14ac:dyDescent="0.2">
      <c r="A21" s="25" t="s">
        <v>40</v>
      </c>
      <c r="B21" s="26" t="s">
        <v>41</v>
      </c>
      <c r="C21" s="63"/>
      <c r="D21" s="7">
        <f>+VLOOKUP($B21,'[1]2010'!$B$2:$G$29,MATCH(D$30,'[1]2010'!$B$1:$G$1,FALSE),FALSE)*1000</f>
        <v>0</v>
      </c>
      <c r="E21" s="66"/>
      <c r="F21" s="15">
        <f>+VLOOKUP($B21,'[1]2010'!$B$2:$G$29,MATCH(F$30,'[1]2010'!$B$1:$G$1,FALSE),FALSE)</f>
        <v>0</v>
      </c>
      <c r="G21" s="5">
        <v>0.36507061632008092</v>
      </c>
      <c r="H21" s="7">
        <f>+VLOOKUP($B21,'[2]2010'!$B$2:$C$29,MATCH($H$30,'[2]2010'!$B$1:$C$1,FALSE),FALSE)*1000</f>
        <v>354618800.00000006</v>
      </c>
      <c r="I21" s="7">
        <f>+VLOOKUP($B21,'[3]2010'!$B$3:$C$30,MATCH($I$30,'[3]2010'!$B$2:$C$2,FALSE),FALSE)*1000</f>
        <v>311000000</v>
      </c>
      <c r="J21" s="19">
        <f>+VLOOKUP($B21,'[4]2009'!$B$3:$N$30,+MATCH(J$30,'[4]2009'!$B$2:$N$2,FALSE),FALSE)</f>
        <v>1.2450000000000001</v>
      </c>
      <c r="K21" s="19">
        <f>+VLOOKUP($B21,'[4]2009'!$B$3:$N$30,+MATCH(K$30,'[4]2009'!$B$2:$N$2,FALSE),FALSE)</f>
        <v>1.0409999999999999</v>
      </c>
      <c r="L21" s="19">
        <f>+VLOOKUP($B21,'[4]2009'!$B$3:$N$30,+MATCH(L$30,'[4]2009'!$B$2:$N$2,FALSE),FALSE)</f>
        <v>0</v>
      </c>
      <c r="M21" s="19">
        <f>+VLOOKUP($B21,'[4]2009'!$B$3:$N$30,+MATCH(M$30,'[4]2009'!$B$2:$N$2,FALSE),FALSE)</f>
        <v>0</v>
      </c>
      <c r="N21" s="19">
        <f>+VLOOKUP($B21,'[4]2009'!$B$3:$N$30,+MATCH(N$30,'[4]2009'!$B$2:$N$2,FALSE),FALSE)</f>
        <v>0.72032142857142856</v>
      </c>
      <c r="O21" s="19">
        <f>+VLOOKUP($B21,'[4]2009'!$B$3:$N$30,+MATCH(O$30,'[4]2009'!$B$2:$N$2,FALSE),FALSE)</f>
        <v>0.81849618320610695</v>
      </c>
      <c r="P21" s="19">
        <f>+VLOOKUP($B21,'[4]2009'!$B$3:$N$30,+MATCH(P$30,'[4]2009'!$B$2:$N$2,FALSE),FALSE)</f>
        <v>0</v>
      </c>
      <c r="Q21" s="19">
        <f>+VLOOKUP($B21,'[4]2009'!$B$3:$N$30,+MATCH(Q$30,'[4]2009'!$B$2:$N$2,FALSE),FALSE)</f>
        <v>0</v>
      </c>
      <c r="R21" s="19">
        <f>+VLOOKUP($B21,'[4]2009'!$B$3:$N$30,+MATCH(R$30,'[4]2009'!$B$2:$N$2,FALSE),FALSE)</f>
        <v>0.67689320388349516</v>
      </c>
      <c r="S21" s="19">
        <f>+VLOOKUP($B21,'[4]2009'!$B$3:$N$30,+MATCH(S$30,'[4]2009'!$B$2:$N$2,FALSE),FALSE)</f>
        <v>0.76811650485436878</v>
      </c>
      <c r="T21" s="19">
        <f>+VLOOKUP($B21,'[4]2009'!$B$3:$N$30,+MATCH(T$30,'[4]2009'!$B$2:$N$2,FALSE),FALSE)</f>
        <v>0</v>
      </c>
      <c r="U21" s="19">
        <f>+VLOOKUP($B21,'[4]2009'!$B$3:$N$30,+MATCH(U$30,'[4]2009'!$B$2:$N$2,FALSE),FALSE)</f>
        <v>0</v>
      </c>
      <c r="V21" s="13">
        <f>+VLOOKUP($B21,'[5]2010'!$B$3:$F$30,MATCH(V$1,'[5]2010'!$B$2:$F$2,FALSE),FALSE)</f>
        <v>14.01</v>
      </c>
      <c r="W21" s="13">
        <f>+VLOOKUP($B21,'[5]2010'!$B$3:$F$30,MATCH(W$1,'[5]2010'!$B$2:$F$2,FALSE),FALSE)</f>
        <v>12.59</v>
      </c>
      <c r="X21" s="13">
        <f>+VLOOKUP($B21,'[5]2010'!$B$3:$F$30,MATCH(X$1,'[5]2010'!$B$2:$F$2,FALSE),FALSE)</f>
        <v>12.37</v>
      </c>
      <c r="Y21" s="13">
        <f>+VLOOKUP($B21,'[5]2010'!$B$3:$F$30,MATCH(Y$1,'[5]2010'!$B$2:$F$2,FALSE),FALSE)</f>
        <v>11.46</v>
      </c>
      <c r="Z21" s="7">
        <f>+VLOOKUP($B21,'[6]2010'!$B$3:$AD$30,MATCH(Z$30,'[6]2010'!$B$2:$AD$2,FALSE),FALSE)*1000</f>
        <v>0</v>
      </c>
      <c r="AA21" s="7">
        <f>+VLOOKUP($B21,'[6]2010'!$B$3:$AD$30,MATCH(AA$30,'[6]2010'!$B$2:$AD$2,FALSE),FALSE)*1000</f>
        <v>0</v>
      </c>
      <c r="AB21" s="7">
        <f>+VLOOKUP($B21,'[6]2010'!$B$3:$AD$30,MATCH(AB$30,'[6]2010'!$B$2:$AD$2,FALSE),FALSE)*1000</f>
        <v>0</v>
      </c>
      <c r="AC21" s="7">
        <f>+VLOOKUP($B21,'[6]2010'!$B$3:$AD$30,MATCH(AC$30,'[6]2010'!$B$2:$AD$2,FALSE),FALSE)*1000</f>
        <v>0</v>
      </c>
      <c r="AD21" s="7">
        <f>+VLOOKUP($B21,'[6]2010'!$B$3:$AD$30,MATCH(AD$30,'[6]2010'!$B$2:$AD$2,FALSE),FALSE)*1000</f>
        <v>0</v>
      </c>
      <c r="AE21" s="7">
        <f>+VLOOKUP($B21,'[6]2010'!$B$3:$AD$30,MATCH(AE$30,'[6]2010'!$B$2:$AD$2,FALSE),FALSE)*1000</f>
        <v>0</v>
      </c>
      <c r="AF21" s="7">
        <f>+VLOOKUP($B21,'[6]2010'!$B$3:$AD$30,MATCH(AF$30,'[6]2010'!$B$2:$AD$2,FALSE),FALSE)*1000</f>
        <v>0</v>
      </c>
      <c r="AG21" s="7">
        <f>+VLOOKUP($B21,'[6]2010'!$B$3:$AD$30,MATCH(AG$30,'[6]2010'!$B$2:$AD$2,FALSE),FALSE)*1000</f>
        <v>0</v>
      </c>
      <c r="AH21" s="7">
        <f>+VLOOKUP($B21,'[6]2010'!$B$3:$AD$30,MATCH(AH$30,'[6]2010'!$B$2:$AD$2,FALSE),FALSE)*1000</f>
        <v>0</v>
      </c>
      <c r="AI21" s="7">
        <f>+VLOOKUP($B21,'[6]2010'!$B$3:$AD$30,MATCH(AI$30,'[6]2010'!$B$2:$AD$2,FALSE),FALSE)*1000</f>
        <v>0</v>
      </c>
      <c r="AJ21" s="7">
        <f>+VLOOKUP($B21,'[6]2010'!$B$3:$AD$30,MATCH(AJ$30,'[6]2010'!$B$2:$AD$2,FALSE),FALSE)*1000</f>
        <v>0</v>
      </c>
      <c r="AK21" s="7">
        <f>+VLOOKUP($B21,'[6]2010'!$B$3:$AD$30,MATCH(AK$30,'[6]2010'!$B$2:$AD$2,FALSE),FALSE)*1000</f>
        <v>0</v>
      </c>
      <c r="AL21" s="7">
        <f>+VLOOKUP($B21,'[6]2010'!$B$3:$AD$30,MATCH(AL$30,'[6]2010'!$B$2:$AD$2,FALSE),FALSE)*1000</f>
        <v>0</v>
      </c>
      <c r="AM21" s="7">
        <f>+VLOOKUP($B21,'[6]2010'!$B$3:$AD$30,MATCH(AM$30,'[6]2010'!$B$2:$AD$2,FALSE),FALSE)*1000</f>
        <v>0</v>
      </c>
      <c r="AN21" s="7">
        <f>+VLOOKUP($B21,'[6]2010'!$B$3:$AD$30,MATCH(AN$30,'[6]2010'!$B$2:$AD$2,FALSE),FALSE)*1000</f>
        <v>0</v>
      </c>
      <c r="AO21" s="7">
        <f>+VLOOKUP($B21,'[6]2010'!$B$3:$AD$30,MATCH(AO$30,'[6]2010'!$B$2:$AD$2,FALSE),FALSE)*1000</f>
        <v>0</v>
      </c>
      <c r="AP21" s="7">
        <f>+VLOOKUP($B21,'[6]2010'!$B$3:$AD$30,MATCH(AP$30,'[6]2010'!$B$2:$AD$2,FALSE),FALSE)*1000</f>
        <v>0</v>
      </c>
      <c r="AQ21" s="7">
        <f>+VLOOKUP($B21,'[6]2010'!$B$3:$AD$30,MATCH(AQ$30,'[6]2010'!$B$2:$AD$2,FALSE),FALSE)*1000</f>
        <v>0</v>
      </c>
      <c r="AR21" s="7">
        <f>+VLOOKUP($B21,'[6]2010'!$B$3:$AD$30,MATCH(AR$30,'[6]2010'!$B$2:$AD$2,FALSE),FALSE)*1000</f>
        <v>0</v>
      </c>
      <c r="AS21" s="7">
        <f>+VLOOKUP($B21,'[6]2010'!$B$3:$AD$30,MATCH(AS$30,'[6]2010'!$B$2:$AD$2,FALSE),FALSE)*1000</f>
        <v>0</v>
      </c>
      <c r="AT21" s="7">
        <f>+VLOOKUP($B21,'[6]2010'!$B$3:$AD$30,MATCH(AT$30,'[6]2010'!$B$2:$AD$2,FALSE),FALSE)*1000</f>
        <v>0</v>
      </c>
      <c r="AU21" s="7">
        <f>+VLOOKUP($B21,'[6]2010'!$B$3:$AD$30,MATCH(AU$30,'[6]2010'!$B$2:$AD$2,FALSE),FALSE)*1000</f>
        <v>0</v>
      </c>
      <c r="AV21" s="7">
        <f>+VLOOKUP($B21,'[6]2010'!$B$3:$AD$30,MATCH(AV$30,'[6]2010'!$B$2:$AD$2,FALSE),FALSE)*1000</f>
        <v>0</v>
      </c>
      <c r="AW21" s="7">
        <f>+VLOOKUP($B21,'[6]2010'!$B$3:$AD$30,MATCH(AW$30,'[6]2010'!$B$2:$AD$2,FALSE),FALSE)*1000</f>
        <v>0</v>
      </c>
      <c r="AX21" s="7">
        <f>+VLOOKUP($B21,'[6]2010'!$B$3:$AD$30,MATCH(AX$30,'[6]2010'!$B$2:$AD$2,FALSE),FALSE)*1000</f>
        <v>0</v>
      </c>
      <c r="AY21" s="7">
        <f>+VLOOKUP($B21,'[6]2010'!$B$3:$AD$30,MATCH(AY$30,'[6]2010'!$B$2:$AD$2,FALSE),FALSE)*1000</f>
        <v>0</v>
      </c>
      <c r="AZ21" s="7">
        <f>+VLOOKUP($B21,'[6]2010'!$B$3:$AD$30,MATCH(AZ$30,'[6]2010'!$B$2:$AD$2,FALSE),FALSE)*1000</f>
        <v>0</v>
      </c>
      <c r="BA21" s="50">
        <f>+VLOOKUP($B21,'[6]2010'!$B$3:$AD$30,MATCH(BA$30,'[6]2010'!$B$2:$AD$2,FALSE),FALSE)*1000</f>
        <v>0</v>
      </c>
      <c r="BB21" s="35">
        <f>+VLOOKUP($B21,'[7]2010'!$B$2:$D$29,MATCH(BB$30,'[7]2010'!$B$1:$D$1,FALSE),FALSE)</f>
        <v>3.9946693799999999</v>
      </c>
      <c r="BC21" s="32">
        <f>+VLOOKUP($B21,'[7]2010'!$B$2:$D$29,MATCH(BC$30,'[7]2010'!$B$1:$D$1,FALSE),FALSE)</f>
        <v>1.325716667</v>
      </c>
      <c r="BD21" s="12">
        <f>+VLOOKUP($B21,'[8]2010'!$B$2:$D$29,MATCH($BD$30,'[8]2010'!$B$1:$D$1,FALSE),FALSE)*1000</f>
        <v>14375657.792235112</v>
      </c>
      <c r="BE21" s="42">
        <f>+VLOOKUP($B21,'[8]2010'!$B$2:$D$29,MATCH($BE$30,'[8]2010'!$B$1:$D$1,FALSE),FALSE)*1000</f>
        <v>189617194.30207264</v>
      </c>
    </row>
    <row r="22" spans="1:57" x14ac:dyDescent="0.2">
      <c r="A22" s="25" t="s">
        <v>42</v>
      </c>
      <c r="B22" s="26" t="s">
        <v>43</v>
      </c>
      <c r="C22" s="63"/>
      <c r="D22" s="7">
        <f>+VLOOKUP($B22,'[1]2010'!$B$2:$G$29,MATCH(D$30,'[1]2010'!$B$1:$G$1,FALSE),FALSE)*1000</f>
        <v>0</v>
      </c>
      <c r="E22" s="66"/>
      <c r="F22" s="15">
        <f>+VLOOKUP($B22,'[1]2010'!$B$2:$G$29,MATCH(F$30,'[1]2010'!$B$1:$G$1,FALSE),FALSE)</f>
        <v>0</v>
      </c>
      <c r="G22" s="5">
        <v>0.48957641467574631</v>
      </c>
      <c r="H22" s="7">
        <f>+VLOOKUP($B22,'[2]2010'!$B$2:$C$29,MATCH($H$30,'[2]2010'!$B$1:$C$1,FALSE),FALSE)*1000</f>
        <v>172859500</v>
      </c>
      <c r="I22" s="7">
        <f>+VLOOKUP($B22,'[3]2010'!$B$3:$C$30,MATCH($I$30,'[3]2010'!$B$2:$C$2,FALSE),FALSE)*1000</f>
        <v>559000000</v>
      </c>
      <c r="J22" s="19">
        <f>+VLOOKUP($B22,'[4]2009'!$B$3:$N$30,+MATCH(J$30,'[4]2009'!$B$2:$N$2,FALSE),FALSE)</f>
        <v>1.2450000000000001</v>
      </c>
      <c r="K22" s="19">
        <f>+VLOOKUP($B22,'[4]2009'!$B$3:$N$30,+MATCH(K$30,'[4]2009'!$B$2:$N$2,FALSE),FALSE)</f>
        <v>1.0409999999999999</v>
      </c>
      <c r="L22" s="19">
        <f>+VLOOKUP($B22,'[4]2009'!$B$3:$N$30,+MATCH(L$30,'[4]2009'!$B$2:$N$2,FALSE),FALSE)</f>
        <v>0</v>
      </c>
      <c r="M22" s="19">
        <f>+VLOOKUP($B22,'[4]2009'!$B$3:$N$30,+MATCH(M$30,'[4]2009'!$B$2:$N$2,FALSE),FALSE)</f>
        <v>0</v>
      </c>
      <c r="N22" s="19">
        <f>+VLOOKUP($B22,'[4]2009'!$B$3:$N$30,+MATCH(N$30,'[4]2009'!$B$2:$N$2,FALSE),FALSE)</f>
        <v>0.72032142857142856</v>
      </c>
      <c r="O22" s="19">
        <f>+VLOOKUP($B22,'[4]2009'!$B$3:$N$30,+MATCH(O$30,'[4]2009'!$B$2:$N$2,FALSE),FALSE)</f>
        <v>0.81849618320610695</v>
      </c>
      <c r="P22" s="19">
        <f>+VLOOKUP($B22,'[4]2009'!$B$3:$N$30,+MATCH(P$30,'[4]2009'!$B$2:$N$2,FALSE),FALSE)</f>
        <v>0</v>
      </c>
      <c r="Q22" s="19">
        <f>+VLOOKUP($B22,'[4]2009'!$B$3:$N$30,+MATCH(Q$30,'[4]2009'!$B$2:$N$2,FALSE),FALSE)</f>
        <v>0</v>
      </c>
      <c r="R22" s="19">
        <f>+VLOOKUP($B22,'[4]2009'!$B$3:$N$30,+MATCH(R$30,'[4]2009'!$B$2:$N$2,FALSE),FALSE)</f>
        <v>0.67689320388349516</v>
      </c>
      <c r="S22" s="19">
        <f>+VLOOKUP($B22,'[4]2009'!$B$3:$N$30,+MATCH(S$30,'[4]2009'!$B$2:$N$2,FALSE),FALSE)</f>
        <v>0.76811650485436878</v>
      </c>
      <c r="T22" s="19">
        <f>+VLOOKUP($B22,'[4]2009'!$B$3:$N$30,+MATCH(T$30,'[4]2009'!$B$2:$N$2,FALSE),FALSE)</f>
        <v>0</v>
      </c>
      <c r="U22" s="19">
        <f>+VLOOKUP($B22,'[4]2009'!$B$3:$N$30,+MATCH(U$30,'[4]2009'!$B$2:$N$2,FALSE),FALSE)</f>
        <v>0</v>
      </c>
      <c r="V22" s="13">
        <f>+VLOOKUP($B22,'[5]2010'!$B$3:$F$30,MATCH(V$1,'[5]2010'!$B$2:$F$2,FALSE),FALSE)</f>
        <v>10.33</v>
      </c>
      <c r="W22" s="13">
        <f>+VLOOKUP($B22,'[5]2010'!$B$3:$F$30,MATCH(W$1,'[5]2010'!$B$2:$F$2,FALSE),FALSE)</f>
        <v>8.31</v>
      </c>
      <c r="X22" s="13">
        <f>+VLOOKUP($B22,'[5]2010'!$B$3:$F$30,MATCH(X$1,'[5]2010'!$B$2:$F$2,FALSE),FALSE)</f>
        <v>10.199999999999999</v>
      </c>
      <c r="Y22" s="13">
        <f>+VLOOKUP($B22,'[5]2010'!$B$3:$F$30,MATCH(Y$1,'[5]2010'!$B$2:$F$2,FALSE),FALSE)</f>
        <v>7.91</v>
      </c>
      <c r="Z22" s="7">
        <f>+VLOOKUP($B22,'[6]2010'!$B$3:$AD$30,MATCH(Z$30,'[6]2010'!$B$2:$AD$2,FALSE),FALSE)*1000</f>
        <v>277000</v>
      </c>
      <c r="AA22" s="7">
        <f>+VLOOKUP($B22,'[6]2010'!$B$3:$AD$30,MATCH(AA$30,'[6]2010'!$B$2:$AD$2,FALSE),FALSE)*1000</f>
        <v>505000</v>
      </c>
      <c r="AB22" s="7">
        <f>+VLOOKUP($B22,'[6]2010'!$B$3:$AD$30,MATCH(AB$30,'[6]2010'!$B$2:$AD$2,FALSE),FALSE)*1000</f>
        <v>1000</v>
      </c>
      <c r="AC22" s="7">
        <f>+VLOOKUP($B22,'[6]2010'!$B$3:$AD$30,MATCH(AC$30,'[6]2010'!$B$2:$AD$2,FALSE),FALSE)*1000</f>
        <v>74000</v>
      </c>
      <c r="AD22" s="7">
        <f>+VLOOKUP($B22,'[6]2010'!$B$3:$AD$30,MATCH(AD$30,'[6]2010'!$B$2:$AD$2,FALSE),FALSE)*1000</f>
        <v>14000</v>
      </c>
      <c r="AE22" s="7">
        <f>+VLOOKUP($B22,'[6]2010'!$B$3:$AD$30,MATCH(AE$30,'[6]2010'!$B$2:$AD$2,FALSE),FALSE)*1000</f>
        <v>4334000</v>
      </c>
      <c r="AF22" s="7">
        <f>+VLOOKUP($B22,'[6]2010'!$B$3:$AD$30,MATCH(AF$30,'[6]2010'!$B$2:$AD$2,FALSE),FALSE)*1000</f>
        <v>441000</v>
      </c>
      <c r="AG22" s="7">
        <f>+VLOOKUP($B22,'[6]2010'!$B$3:$AD$30,MATCH(AG$30,'[6]2010'!$B$2:$AD$2,FALSE),FALSE)*1000</f>
        <v>0</v>
      </c>
      <c r="AH22" s="7">
        <f>+VLOOKUP($B22,'[6]2010'!$B$3:$AD$30,MATCH(AH$30,'[6]2010'!$B$2:$AD$2,FALSE),FALSE)*1000</f>
        <v>26687000</v>
      </c>
      <c r="AI22" s="7">
        <f>+VLOOKUP($B22,'[6]2010'!$B$3:$AD$30,MATCH(AI$30,'[6]2010'!$B$2:$AD$2,FALSE),FALSE)*1000</f>
        <v>32000</v>
      </c>
      <c r="AJ22" s="7">
        <f>+VLOOKUP($B22,'[6]2010'!$B$3:$AD$30,MATCH(AJ$30,'[6]2010'!$B$2:$AD$2,FALSE),FALSE)*1000</f>
        <v>7808000</v>
      </c>
      <c r="AK22" s="7">
        <f>+VLOOKUP($B22,'[6]2010'!$B$3:$AD$30,MATCH(AK$30,'[6]2010'!$B$2:$AD$2,FALSE),FALSE)*1000</f>
        <v>6911000</v>
      </c>
      <c r="AL22" s="7">
        <f>+VLOOKUP($B22,'[6]2010'!$B$3:$AD$30,MATCH(AL$30,'[6]2010'!$B$2:$AD$2,FALSE),FALSE)*1000</f>
        <v>10286000</v>
      </c>
      <c r="AM22" s="7">
        <f>+VLOOKUP($B22,'[6]2010'!$B$3:$AD$30,MATCH(AM$30,'[6]2010'!$B$2:$AD$2,FALSE),FALSE)*1000</f>
        <v>42000</v>
      </c>
      <c r="AN22" s="7">
        <f>+VLOOKUP($B22,'[6]2010'!$B$3:$AD$30,MATCH(AN$30,'[6]2010'!$B$2:$AD$2,FALSE),FALSE)*1000</f>
        <v>278000</v>
      </c>
      <c r="AO22" s="7">
        <f>+VLOOKUP($B22,'[6]2010'!$B$3:$AD$30,MATCH(AO$30,'[6]2010'!$B$2:$AD$2,FALSE),FALSE)*1000</f>
        <v>5154000</v>
      </c>
      <c r="AP22" s="7">
        <f>+VLOOKUP($B22,'[6]2010'!$B$3:$AD$30,MATCH(AP$30,'[6]2010'!$B$2:$AD$2,FALSE),FALSE)*1000</f>
        <v>3021000</v>
      </c>
      <c r="AQ22" s="7">
        <f>+VLOOKUP($B22,'[6]2010'!$B$3:$AD$30,MATCH(AQ$30,'[6]2010'!$B$2:$AD$2,FALSE),FALSE)*1000</f>
        <v>1000</v>
      </c>
      <c r="AR22" s="7">
        <f>+VLOOKUP($B22,'[6]2010'!$B$3:$AD$30,MATCH(AR$30,'[6]2010'!$B$2:$AD$2,FALSE),FALSE)*1000</f>
        <v>2632000</v>
      </c>
      <c r="AS22" s="7">
        <f>+VLOOKUP($B22,'[6]2010'!$B$3:$AD$30,MATCH(AS$30,'[6]2010'!$B$2:$AD$2,FALSE),FALSE)*1000</f>
        <v>3000</v>
      </c>
      <c r="AT22" s="7">
        <f>+VLOOKUP($B22,'[6]2010'!$B$3:$AD$30,MATCH(AT$30,'[6]2010'!$B$2:$AD$2,FALSE),FALSE)*1000</f>
        <v>516000</v>
      </c>
      <c r="AU22" s="7">
        <f>+VLOOKUP($B22,'[6]2010'!$B$3:$AD$30,MATCH(AU$30,'[6]2010'!$B$2:$AD$2,FALSE),FALSE)*1000</f>
        <v>10793000</v>
      </c>
      <c r="AV22" s="7">
        <f>+VLOOKUP($B22,'[6]2010'!$B$3:$AD$30,MATCH(AV$30,'[6]2010'!$B$2:$AD$2,FALSE),FALSE)*1000</f>
        <v>15083000</v>
      </c>
      <c r="AW22" s="7">
        <f>+VLOOKUP($B22,'[6]2010'!$B$3:$AD$30,MATCH(AW$30,'[6]2010'!$B$2:$AD$2,FALSE),FALSE)*1000</f>
        <v>0</v>
      </c>
      <c r="AX22" s="7">
        <f>+VLOOKUP($B22,'[6]2010'!$B$3:$AD$30,MATCH(AX$30,'[6]2010'!$B$2:$AD$2,FALSE),FALSE)*1000</f>
        <v>711000</v>
      </c>
      <c r="AY22" s="7">
        <f>+VLOOKUP($B22,'[6]2010'!$B$3:$AD$30,MATCH(AY$30,'[6]2010'!$B$2:$AD$2,FALSE),FALSE)*1000</f>
        <v>258000</v>
      </c>
      <c r="AZ22" s="7">
        <f>+VLOOKUP($B22,'[6]2010'!$B$3:$AD$30,MATCH(AZ$30,'[6]2010'!$B$2:$AD$2,FALSE),FALSE)*1000</f>
        <v>65000</v>
      </c>
      <c r="BA22" s="50">
        <f>+VLOOKUP($B22,'[6]2010'!$B$3:$AD$30,MATCH(BA$30,'[6]2010'!$B$2:$AD$2,FALSE),FALSE)*1000</f>
        <v>121000</v>
      </c>
      <c r="BB22" s="35">
        <f>+VLOOKUP($B22,'[7]2010'!$B$2:$D$29,MATCH(BB$30,'[7]2010'!$B$1:$D$1,FALSE),FALSE)</f>
        <v>1</v>
      </c>
      <c r="BC22" s="32">
        <f>+VLOOKUP($B22,'[7]2010'!$B$2:$D$29,MATCH(BC$30,'[7]2010'!$B$1:$D$1,FALSE),FALSE)</f>
        <v>1.325716667</v>
      </c>
      <c r="BD22" s="12">
        <f>+VLOOKUP($B22,'[8]2010'!$B$2:$D$29,MATCH($BD$30,'[8]2010'!$B$1:$D$1,FALSE),FALSE)*1000</f>
        <v>38241000</v>
      </c>
      <c r="BE22" s="42">
        <f>+VLOOKUP($B22,'[8]2010'!$B$2:$D$29,MATCH($BE$30,'[8]2010'!$B$1:$D$1,FALSE),FALSE)*1000</f>
        <v>85670000</v>
      </c>
    </row>
    <row r="23" spans="1:57" x14ac:dyDescent="0.2">
      <c r="A23" s="25" t="s">
        <v>44</v>
      </c>
      <c r="B23" s="26" t="s">
        <v>45</v>
      </c>
      <c r="C23" s="63"/>
      <c r="D23" s="7">
        <f>+VLOOKUP($B23,'[1]2010'!$B$2:$G$29,MATCH(D$30,'[1]2010'!$B$1:$G$1,FALSE),FALSE)*1000</f>
        <v>0</v>
      </c>
      <c r="E23" s="66"/>
      <c r="F23" s="15">
        <f>+VLOOKUP($B23,'[1]2010'!$B$2:$G$29,MATCH(F$30,'[1]2010'!$B$1:$G$1,FALSE),FALSE)</f>
        <v>0</v>
      </c>
      <c r="G23" s="5">
        <v>0.39506720953946783</v>
      </c>
      <c r="H23" s="7">
        <f>+VLOOKUP($B23,'[2]2010'!$B$2:$C$29,MATCH($H$30,'[2]2010'!$B$1:$C$1,FALSE),FALSE)*1000</f>
        <v>124328900.00000001</v>
      </c>
      <c r="I23" s="7">
        <f>+VLOOKUP($B23,'[3]2010'!$B$3:$C$30,MATCH($I$30,'[3]2010'!$B$2:$C$2,FALSE),FALSE)*1000</f>
        <v>90000000</v>
      </c>
      <c r="J23" s="19">
        <f>+VLOOKUP($B23,'[4]2009'!$B$3:$N$30,+MATCH(J$30,'[4]2009'!$B$2:$N$2,FALSE),FALSE)</f>
        <v>1.2450000000000001</v>
      </c>
      <c r="K23" s="19">
        <f>+VLOOKUP($B23,'[4]2009'!$B$3:$N$30,+MATCH(K$30,'[4]2009'!$B$2:$N$2,FALSE),FALSE)</f>
        <v>1.0409999999999999</v>
      </c>
      <c r="L23" s="19">
        <f>+VLOOKUP($B23,'[4]2009'!$B$3:$N$30,+MATCH(L$30,'[4]2009'!$B$2:$N$2,FALSE),FALSE)</f>
        <v>0</v>
      </c>
      <c r="M23" s="19">
        <f>+VLOOKUP($B23,'[4]2009'!$B$3:$N$30,+MATCH(M$30,'[4]2009'!$B$2:$N$2,FALSE),FALSE)</f>
        <v>0</v>
      </c>
      <c r="N23" s="19">
        <f>+VLOOKUP($B23,'[4]2009'!$B$3:$N$30,+MATCH(N$30,'[4]2009'!$B$2:$N$2,FALSE),FALSE)</f>
        <v>0.72032142857142856</v>
      </c>
      <c r="O23" s="19">
        <f>+VLOOKUP($B23,'[4]2009'!$B$3:$N$30,+MATCH(O$30,'[4]2009'!$B$2:$N$2,FALSE),FALSE)</f>
        <v>0.81849618320610695</v>
      </c>
      <c r="P23" s="19">
        <f>+VLOOKUP($B23,'[4]2009'!$B$3:$N$30,+MATCH(P$30,'[4]2009'!$B$2:$N$2,FALSE),FALSE)</f>
        <v>0</v>
      </c>
      <c r="Q23" s="19">
        <f>+VLOOKUP($B23,'[4]2009'!$B$3:$N$30,+MATCH(Q$30,'[4]2009'!$B$2:$N$2,FALSE),FALSE)</f>
        <v>0</v>
      </c>
      <c r="R23" s="19">
        <f>+VLOOKUP($B23,'[4]2009'!$B$3:$N$30,+MATCH(R$30,'[4]2009'!$B$2:$N$2,FALSE),FALSE)</f>
        <v>0.67689320388349516</v>
      </c>
      <c r="S23" s="19">
        <f>+VLOOKUP($B23,'[4]2009'!$B$3:$N$30,+MATCH(S$30,'[4]2009'!$B$2:$N$2,FALSE),FALSE)</f>
        <v>0.76811650485436878</v>
      </c>
      <c r="T23" s="19">
        <f>+VLOOKUP($B23,'[4]2009'!$B$3:$N$30,+MATCH(T$30,'[4]2009'!$B$2:$N$2,FALSE),FALSE)</f>
        <v>0</v>
      </c>
      <c r="U23" s="19">
        <f>+VLOOKUP($B23,'[4]2009'!$B$3:$N$30,+MATCH(U$30,'[4]2009'!$B$2:$N$2,FALSE),FALSE)</f>
        <v>0</v>
      </c>
      <c r="V23" s="13">
        <f>+VLOOKUP($B23,'[5]2010'!$B$3:$F$30,MATCH(V$1,'[5]2010'!$B$2:$F$2,FALSE),FALSE)</f>
        <v>16.66</v>
      </c>
      <c r="W23" s="13">
        <f>+VLOOKUP($B23,'[5]2010'!$B$3:$F$30,MATCH(W$1,'[5]2010'!$B$2:$F$2,FALSE),FALSE)</f>
        <v>14.07</v>
      </c>
      <c r="X23" s="13">
        <f>+VLOOKUP($B23,'[5]2010'!$B$3:$F$30,MATCH(X$1,'[5]2010'!$B$2:$F$2,FALSE),FALSE)</f>
        <v>19.84</v>
      </c>
      <c r="Y23" s="13">
        <f>+VLOOKUP($B23,'[5]2010'!$B$3:$F$30,MATCH(Y$1,'[5]2010'!$B$2:$F$2,FALSE),FALSE)</f>
        <v>17.29</v>
      </c>
      <c r="Z23" s="7">
        <f>+VLOOKUP($B23,'[6]2010'!$B$3:$AD$30,MATCH(Z$30,'[6]2010'!$B$2:$AD$2,FALSE),FALSE)*1000</f>
        <v>0</v>
      </c>
      <c r="AA23" s="7">
        <f>+VLOOKUP($B23,'[6]2010'!$B$3:$AD$30,MATCH(AA$30,'[6]2010'!$B$2:$AD$2,FALSE),FALSE)*1000</f>
        <v>0</v>
      </c>
      <c r="AB23" s="7">
        <f>+VLOOKUP($B23,'[6]2010'!$B$3:$AD$30,MATCH(AB$30,'[6]2010'!$B$2:$AD$2,FALSE),FALSE)*1000</f>
        <v>0</v>
      </c>
      <c r="AC23" s="7">
        <f>+VLOOKUP($B23,'[6]2010'!$B$3:$AD$30,MATCH(AC$30,'[6]2010'!$B$2:$AD$2,FALSE),FALSE)*1000</f>
        <v>0</v>
      </c>
      <c r="AD23" s="7">
        <f>+VLOOKUP($B23,'[6]2010'!$B$3:$AD$30,MATCH(AD$30,'[6]2010'!$B$2:$AD$2,FALSE),FALSE)*1000</f>
        <v>0</v>
      </c>
      <c r="AE23" s="7">
        <f>+VLOOKUP($B23,'[6]2010'!$B$3:$AD$30,MATCH(AE$30,'[6]2010'!$B$2:$AD$2,FALSE),FALSE)*1000</f>
        <v>0</v>
      </c>
      <c r="AF23" s="7">
        <f>+VLOOKUP($B23,'[6]2010'!$B$3:$AD$30,MATCH(AF$30,'[6]2010'!$B$2:$AD$2,FALSE),FALSE)*1000</f>
        <v>0</v>
      </c>
      <c r="AG23" s="7">
        <f>+VLOOKUP($B23,'[6]2010'!$B$3:$AD$30,MATCH(AG$30,'[6]2010'!$B$2:$AD$2,FALSE),FALSE)*1000</f>
        <v>0</v>
      </c>
      <c r="AH23" s="7">
        <f>+VLOOKUP($B23,'[6]2010'!$B$3:$AD$30,MATCH(AH$30,'[6]2010'!$B$2:$AD$2,FALSE),FALSE)*1000</f>
        <v>0</v>
      </c>
      <c r="AI23" s="7">
        <f>+VLOOKUP($B23,'[6]2010'!$B$3:$AD$30,MATCH(AI$30,'[6]2010'!$B$2:$AD$2,FALSE),FALSE)*1000</f>
        <v>0</v>
      </c>
      <c r="AJ23" s="7">
        <f>+VLOOKUP($B23,'[6]2010'!$B$3:$AD$30,MATCH(AJ$30,'[6]2010'!$B$2:$AD$2,FALSE),FALSE)*1000</f>
        <v>0</v>
      </c>
      <c r="AK23" s="7">
        <f>+VLOOKUP($B23,'[6]2010'!$B$3:$AD$30,MATCH(AK$30,'[6]2010'!$B$2:$AD$2,FALSE),FALSE)*1000</f>
        <v>0</v>
      </c>
      <c r="AL23" s="7">
        <f>+VLOOKUP($B23,'[6]2010'!$B$3:$AD$30,MATCH(AL$30,'[6]2010'!$B$2:$AD$2,FALSE),FALSE)*1000</f>
        <v>0</v>
      </c>
      <c r="AM23" s="7">
        <f>+VLOOKUP($B23,'[6]2010'!$B$3:$AD$30,MATCH(AM$30,'[6]2010'!$B$2:$AD$2,FALSE),FALSE)*1000</f>
        <v>0</v>
      </c>
      <c r="AN23" s="7">
        <f>+VLOOKUP($B23,'[6]2010'!$B$3:$AD$30,MATCH(AN$30,'[6]2010'!$B$2:$AD$2,FALSE),FALSE)*1000</f>
        <v>0</v>
      </c>
      <c r="AO23" s="7">
        <f>+VLOOKUP($B23,'[6]2010'!$B$3:$AD$30,MATCH(AO$30,'[6]2010'!$B$2:$AD$2,FALSE),FALSE)*1000</f>
        <v>0</v>
      </c>
      <c r="AP23" s="7">
        <f>+VLOOKUP($B23,'[6]2010'!$B$3:$AD$30,MATCH(AP$30,'[6]2010'!$B$2:$AD$2,FALSE),FALSE)*1000</f>
        <v>0</v>
      </c>
      <c r="AQ23" s="7">
        <f>+VLOOKUP($B23,'[6]2010'!$B$3:$AD$30,MATCH(AQ$30,'[6]2010'!$B$2:$AD$2,FALSE),FALSE)*1000</f>
        <v>0</v>
      </c>
      <c r="AR23" s="7">
        <f>+VLOOKUP($B23,'[6]2010'!$B$3:$AD$30,MATCH(AR$30,'[6]2010'!$B$2:$AD$2,FALSE),FALSE)*1000</f>
        <v>0</v>
      </c>
      <c r="AS23" s="7">
        <f>+VLOOKUP($B23,'[6]2010'!$B$3:$AD$30,MATCH(AS$30,'[6]2010'!$B$2:$AD$2,FALSE),FALSE)*1000</f>
        <v>0</v>
      </c>
      <c r="AT23" s="7">
        <f>+VLOOKUP($B23,'[6]2010'!$B$3:$AD$30,MATCH(AT$30,'[6]2010'!$B$2:$AD$2,FALSE),FALSE)*1000</f>
        <v>0</v>
      </c>
      <c r="AU23" s="7">
        <f>+VLOOKUP($B23,'[6]2010'!$B$3:$AD$30,MATCH(AU$30,'[6]2010'!$B$2:$AD$2,FALSE),FALSE)*1000</f>
        <v>0</v>
      </c>
      <c r="AV23" s="7">
        <f>+VLOOKUP($B23,'[6]2010'!$B$3:$AD$30,MATCH(AV$30,'[6]2010'!$B$2:$AD$2,FALSE),FALSE)*1000</f>
        <v>0</v>
      </c>
      <c r="AW23" s="7">
        <f>+VLOOKUP($B23,'[6]2010'!$B$3:$AD$30,MATCH(AW$30,'[6]2010'!$B$2:$AD$2,FALSE),FALSE)*1000</f>
        <v>0</v>
      </c>
      <c r="AX23" s="7">
        <f>+VLOOKUP($B23,'[6]2010'!$B$3:$AD$30,MATCH(AX$30,'[6]2010'!$B$2:$AD$2,FALSE),FALSE)*1000</f>
        <v>0</v>
      </c>
      <c r="AY23" s="7">
        <f>+VLOOKUP($B23,'[6]2010'!$B$3:$AD$30,MATCH(AY$30,'[6]2010'!$B$2:$AD$2,FALSE),FALSE)*1000</f>
        <v>0</v>
      </c>
      <c r="AZ23" s="7">
        <f>+VLOOKUP($B23,'[6]2010'!$B$3:$AD$30,MATCH(AZ$30,'[6]2010'!$B$2:$AD$2,FALSE),FALSE)*1000</f>
        <v>0</v>
      </c>
      <c r="BA23" s="50">
        <f>+VLOOKUP($B23,'[6]2010'!$B$3:$AD$30,MATCH(BA$30,'[6]2010'!$B$2:$AD$2,FALSE),FALSE)*1000</f>
        <v>0</v>
      </c>
      <c r="BB23" s="35">
        <f>+VLOOKUP($B23,'[7]2010'!$B$2:$D$29,MATCH(BB$30,'[7]2010'!$B$1:$D$1,FALSE),FALSE)</f>
        <v>4.2121608530000003</v>
      </c>
      <c r="BC23" s="32">
        <f>+VLOOKUP($B23,'[7]2010'!$B$2:$D$29,MATCH(BC$30,'[7]2010'!$B$1:$D$1,FALSE),FALSE)</f>
        <v>1.325716667</v>
      </c>
      <c r="BD23" s="12">
        <f>+VLOOKUP($B23,'[8]2010'!$B$2:$D$29,MATCH($BD$30,'[8]2010'!$B$1:$D$1,FALSE),FALSE)*1000</f>
        <v>5625853.5291031059</v>
      </c>
      <c r="BE23" s="42">
        <f>+VLOOKUP($B23,'[8]2010'!$B$2:$D$29,MATCH($BE$30,'[8]2010'!$B$1:$D$1,FALSE),FALSE)*1000</f>
        <v>61346185.252151854</v>
      </c>
    </row>
    <row r="24" spans="1:57" x14ac:dyDescent="0.2">
      <c r="A24" s="25" t="s">
        <v>46</v>
      </c>
      <c r="B24" s="26" t="s">
        <v>47</v>
      </c>
      <c r="C24" s="63"/>
      <c r="D24" s="7">
        <f>+VLOOKUP($B24,'[1]2010'!$B$2:$G$29,MATCH(D$30,'[1]2010'!$B$1:$G$1,FALSE),FALSE)*1000</f>
        <v>0</v>
      </c>
      <c r="E24" s="66"/>
      <c r="F24" s="15">
        <f>+VLOOKUP($B24,'[1]2010'!$B$2:$G$29,MATCH(F$30,'[1]2010'!$B$1:$G$1,FALSE),FALSE)</f>
        <v>0</v>
      </c>
      <c r="G24" s="5">
        <v>0.60795698135069742</v>
      </c>
      <c r="H24" s="7">
        <f>+VLOOKUP($B24,'[2]2010'!$B$2:$C$29,MATCH($H$30,'[2]2010'!$B$1:$C$1,FALSE),FALSE)*1000</f>
        <v>35484549.999999993</v>
      </c>
      <c r="I24" s="7">
        <f>+VLOOKUP($B24,'[3]2010'!$B$3:$C$30,MATCH($I$30,'[3]2010'!$B$2:$C$2,FALSE),FALSE)*1000</f>
        <v>53000000</v>
      </c>
      <c r="J24" s="19">
        <f>+VLOOKUP($B24,'[4]2009'!$B$3:$N$30,+MATCH(J$30,'[4]2009'!$B$2:$N$2,FALSE),FALSE)</f>
        <v>1.2450000000000001</v>
      </c>
      <c r="K24" s="19">
        <f>+VLOOKUP($B24,'[4]2009'!$B$3:$N$30,+MATCH(K$30,'[4]2009'!$B$2:$N$2,FALSE),FALSE)</f>
        <v>1.0409999999999999</v>
      </c>
      <c r="L24" s="19">
        <f>+VLOOKUP($B24,'[4]2009'!$B$3:$N$30,+MATCH(L$30,'[4]2009'!$B$2:$N$2,FALSE),FALSE)</f>
        <v>0</v>
      </c>
      <c r="M24" s="19">
        <f>+VLOOKUP($B24,'[4]2009'!$B$3:$N$30,+MATCH(M$30,'[4]2009'!$B$2:$N$2,FALSE),FALSE)</f>
        <v>0</v>
      </c>
      <c r="N24" s="19">
        <f>+VLOOKUP($B24,'[4]2009'!$B$3:$N$30,+MATCH(N$30,'[4]2009'!$B$2:$N$2,FALSE),FALSE)</f>
        <v>0.72032142857142856</v>
      </c>
      <c r="O24" s="19">
        <f>+VLOOKUP($B24,'[4]2009'!$B$3:$N$30,+MATCH(O$30,'[4]2009'!$B$2:$N$2,FALSE),FALSE)</f>
        <v>0.81849618320610695</v>
      </c>
      <c r="P24" s="19">
        <f>+VLOOKUP($B24,'[4]2009'!$B$3:$N$30,+MATCH(P$30,'[4]2009'!$B$2:$N$2,FALSE),FALSE)</f>
        <v>0</v>
      </c>
      <c r="Q24" s="19">
        <f>+VLOOKUP($B24,'[4]2009'!$B$3:$N$30,+MATCH(Q$30,'[4]2009'!$B$2:$N$2,FALSE),FALSE)</f>
        <v>0</v>
      </c>
      <c r="R24" s="19">
        <f>+VLOOKUP($B24,'[4]2009'!$B$3:$N$30,+MATCH(R$30,'[4]2009'!$B$2:$N$2,FALSE),FALSE)</f>
        <v>0.67689320388349516</v>
      </c>
      <c r="S24" s="19">
        <f>+VLOOKUP($B24,'[4]2009'!$B$3:$N$30,+MATCH(S$30,'[4]2009'!$B$2:$N$2,FALSE),FALSE)</f>
        <v>0.76811650485436878</v>
      </c>
      <c r="T24" s="19">
        <f>+VLOOKUP($B24,'[4]2009'!$B$3:$N$30,+MATCH(T$30,'[4]2009'!$B$2:$N$2,FALSE),FALSE)</f>
        <v>0</v>
      </c>
      <c r="U24" s="19">
        <f>+VLOOKUP($B24,'[4]2009'!$B$3:$N$30,+MATCH(U$30,'[4]2009'!$B$2:$N$2,FALSE),FALSE)</f>
        <v>0</v>
      </c>
      <c r="V24" s="13">
        <f>+VLOOKUP($B24,'[5]2010'!$B$3:$F$30,MATCH(V$1,'[5]2010'!$B$2:$F$2,FALSE),FALSE)</f>
        <v>11.32</v>
      </c>
      <c r="W24" s="13">
        <f>+VLOOKUP($B24,'[5]2010'!$B$3:$F$30,MATCH(W$1,'[5]2010'!$B$2:$F$2,FALSE),FALSE)</f>
        <v>8.6199999999999992</v>
      </c>
      <c r="X24" s="13">
        <f>+VLOOKUP($B24,'[5]2010'!$B$3:$F$30,MATCH(X$1,'[5]2010'!$B$2:$F$2,FALSE),FALSE)</f>
        <v>11.28</v>
      </c>
      <c r="Y24" s="13">
        <f>+VLOOKUP($B24,'[5]2010'!$B$3:$F$30,MATCH(Y$1,'[5]2010'!$B$2:$F$2,FALSE),FALSE)</f>
        <v>8.26</v>
      </c>
      <c r="Z24" s="7">
        <f>+VLOOKUP($B24,'[6]2010'!$B$3:$AD$30,MATCH(Z$30,'[6]2010'!$B$2:$AD$2,FALSE),FALSE)*1000</f>
        <v>0</v>
      </c>
      <c r="AA24" s="7">
        <f>+VLOOKUP($B24,'[6]2010'!$B$3:$AD$30,MATCH(AA$30,'[6]2010'!$B$2:$AD$2,FALSE),FALSE)*1000</f>
        <v>0</v>
      </c>
      <c r="AB24" s="7">
        <f>+VLOOKUP($B24,'[6]2010'!$B$3:$AD$30,MATCH(AB$30,'[6]2010'!$B$2:$AD$2,FALSE),FALSE)*1000</f>
        <v>0</v>
      </c>
      <c r="AC24" s="7">
        <f>+VLOOKUP($B24,'[6]2010'!$B$3:$AD$30,MATCH(AC$30,'[6]2010'!$B$2:$AD$2,FALSE),FALSE)*1000</f>
        <v>0</v>
      </c>
      <c r="AD24" s="7">
        <f>+VLOOKUP($B24,'[6]2010'!$B$3:$AD$30,MATCH(AD$30,'[6]2010'!$B$2:$AD$2,FALSE),FALSE)*1000</f>
        <v>0</v>
      </c>
      <c r="AE24" s="7">
        <f>+VLOOKUP($B24,'[6]2010'!$B$3:$AD$30,MATCH(AE$30,'[6]2010'!$B$2:$AD$2,FALSE),FALSE)*1000</f>
        <v>0</v>
      </c>
      <c r="AF24" s="7">
        <f>+VLOOKUP($B24,'[6]2010'!$B$3:$AD$30,MATCH(AF$30,'[6]2010'!$B$2:$AD$2,FALSE),FALSE)*1000</f>
        <v>0</v>
      </c>
      <c r="AG24" s="7">
        <f>+VLOOKUP($B24,'[6]2010'!$B$3:$AD$30,MATCH(AG$30,'[6]2010'!$B$2:$AD$2,FALSE),FALSE)*1000</f>
        <v>0</v>
      </c>
      <c r="AH24" s="7">
        <f>+VLOOKUP($B24,'[6]2010'!$B$3:$AD$30,MATCH(AH$30,'[6]2010'!$B$2:$AD$2,FALSE),FALSE)*1000</f>
        <v>0</v>
      </c>
      <c r="AI24" s="7">
        <f>+VLOOKUP($B24,'[6]2010'!$B$3:$AD$30,MATCH(AI$30,'[6]2010'!$B$2:$AD$2,FALSE),FALSE)*1000</f>
        <v>0</v>
      </c>
      <c r="AJ24" s="7">
        <f>+VLOOKUP($B24,'[6]2010'!$B$3:$AD$30,MATCH(AJ$30,'[6]2010'!$B$2:$AD$2,FALSE),FALSE)*1000</f>
        <v>0</v>
      </c>
      <c r="AK24" s="7">
        <f>+VLOOKUP($B24,'[6]2010'!$B$3:$AD$30,MATCH(AK$30,'[6]2010'!$B$2:$AD$2,FALSE),FALSE)*1000</f>
        <v>0</v>
      </c>
      <c r="AL24" s="7">
        <f>+VLOOKUP($B24,'[6]2010'!$B$3:$AD$30,MATCH(AL$30,'[6]2010'!$B$2:$AD$2,FALSE),FALSE)*1000</f>
        <v>0</v>
      </c>
      <c r="AM24" s="7">
        <f>+VLOOKUP($B24,'[6]2010'!$B$3:$AD$30,MATCH(AM$30,'[6]2010'!$B$2:$AD$2,FALSE),FALSE)*1000</f>
        <v>0</v>
      </c>
      <c r="AN24" s="7">
        <f>+VLOOKUP($B24,'[6]2010'!$B$3:$AD$30,MATCH(AN$30,'[6]2010'!$B$2:$AD$2,FALSE),FALSE)*1000</f>
        <v>0</v>
      </c>
      <c r="AO24" s="7">
        <f>+VLOOKUP($B24,'[6]2010'!$B$3:$AD$30,MATCH(AO$30,'[6]2010'!$B$2:$AD$2,FALSE),FALSE)*1000</f>
        <v>0</v>
      </c>
      <c r="AP24" s="7">
        <f>+VLOOKUP($B24,'[6]2010'!$B$3:$AD$30,MATCH(AP$30,'[6]2010'!$B$2:$AD$2,FALSE),FALSE)*1000</f>
        <v>0</v>
      </c>
      <c r="AQ24" s="7">
        <f>+VLOOKUP($B24,'[6]2010'!$B$3:$AD$30,MATCH(AQ$30,'[6]2010'!$B$2:$AD$2,FALSE),FALSE)*1000</f>
        <v>0</v>
      </c>
      <c r="AR24" s="7">
        <f>+VLOOKUP($B24,'[6]2010'!$B$3:$AD$30,MATCH(AR$30,'[6]2010'!$B$2:$AD$2,FALSE),FALSE)*1000</f>
        <v>0</v>
      </c>
      <c r="AS24" s="7">
        <f>+VLOOKUP($B24,'[6]2010'!$B$3:$AD$30,MATCH(AS$30,'[6]2010'!$B$2:$AD$2,FALSE),FALSE)*1000</f>
        <v>0</v>
      </c>
      <c r="AT24" s="7">
        <f>+VLOOKUP($B24,'[6]2010'!$B$3:$AD$30,MATCH(AT$30,'[6]2010'!$B$2:$AD$2,FALSE),FALSE)*1000</f>
        <v>0</v>
      </c>
      <c r="AU24" s="7">
        <f>+VLOOKUP($B24,'[6]2010'!$B$3:$AD$30,MATCH(AU$30,'[6]2010'!$B$2:$AD$2,FALSE),FALSE)*1000</f>
        <v>0</v>
      </c>
      <c r="AV24" s="7">
        <f>+VLOOKUP($B24,'[6]2010'!$B$3:$AD$30,MATCH(AV$30,'[6]2010'!$B$2:$AD$2,FALSE),FALSE)*1000</f>
        <v>0</v>
      </c>
      <c r="AW24" s="7">
        <f>+VLOOKUP($B24,'[6]2010'!$B$3:$AD$30,MATCH(AW$30,'[6]2010'!$B$2:$AD$2,FALSE),FALSE)*1000</f>
        <v>0</v>
      </c>
      <c r="AX24" s="7">
        <f>+VLOOKUP($B24,'[6]2010'!$B$3:$AD$30,MATCH(AX$30,'[6]2010'!$B$2:$AD$2,FALSE),FALSE)*1000</f>
        <v>0</v>
      </c>
      <c r="AY24" s="7">
        <f>+VLOOKUP($B24,'[6]2010'!$B$3:$AD$30,MATCH(AY$30,'[6]2010'!$B$2:$AD$2,FALSE),FALSE)*1000</f>
        <v>0</v>
      </c>
      <c r="AZ24" s="7">
        <f>+VLOOKUP($B24,'[6]2010'!$B$3:$AD$30,MATCH(AZ$30,'[6]2010'!$B$2:$AD$2,FALSE),FALSE)*1000</f>
        <v>0</v>
      </c>
      <c r="BA24" s="50">
        <f>+VLOOKUP($B24,'[6]2010'!$B$3:$AD$30,MATCH(BA$30,'[6]2010'!$B$2:$AD$2,FALSE),FALSE)*1000</f>
        <v>0</v>
      </c>
      <c r="BB24" s="35">
        <f>+VLOOKUP($B24,'[7]2010'!$B$2:$D$29,MATCH(BB$30,'[7]2010'!$B$1:$D$1,FALSE),FALSE)</f>
        <v>1</v>
      </c>
      <c r="BC24" s="32">
        <f>+VLOOKUP($B24,'[7]2010'!$B$2:$D$29,MATCH(BC$30,'[7]2010'!$B$1:$D$1,FALSE),FALSE)</f>
        <v>1.325716667</v>
      </c>
      <c r="BD24" s="12">
        <f>+VLOOKUP($B24,'[8]2010'!$B$2:$D$29,MATCH($BD$30,'[8]2010'!$B$1:$D$1,FALSE),FALSE)*1000</f>
        <v>522000</v>
      </c>
      <c r="BE24" s="42">
        <f>+VLOOKUP($B24,'[8]2010'!$B$2:$D$29,MATCH($BE$30,'[8]2010'!$B$1:$D$1,FALSE),FALSE)*1000</f>
        <v>14436000</v>
      </c>
    </row>
    <row r="25" spans="1:57" x14ac:dyDescent="0.2">
      <c r="A25" s="25" t="s">
        <v>48</v>
      </c>
      <c r="B25" s="26" t="s">
        <v>49</v>
      </c>
      <c r="C25" s="63"/>
      <c r="D25" s="7">
        <f>+VLOOKUP($B25,'[1]2010'!$B$2:$G$29,MATCH(D$30,'[1]2010'!$B$1:$G$1,FALSE),FALSE)*1000</f>
        <v>0</v>
      </c>
      <c r="E25" s="66"/>
      <c r="F25" s="15">
        <f>+VLOOKUP($B25,'[1]2010'!$B$2:$G$29,MATCH(F$30,'[1]2010'!$B$1:$G$1,FALSE),FALSE)</f>
        <v>0</v>
      </c>
      <c r="G25" s="5">
        <v>0.51024893473873068</v>
      </c>
      <c r="H25" s="7">
        <f>+VLOOKUP($B25,'[2]2010'!$B$2:$C$29,MATCH($H$30,'[2]2010'!$B$1:$C$1,FALSE),FALSE)*1000</f>
        <v>65897020.000000007</v>
      </c>
      <c r="I25" s="7">
        <f>+VLOOKUP($B25,'[3]2010'!$B$3:$C$30,MATCH($I$30,'[3]2010'!$B$2:$C$2,FALSE),FALSE)*1000</f>
        <v>56000000</v>
      </c>
      <c r="J25" s="19">
        <f>+VLOOKUP($B25,'[4]2009'!$B$3:$N$30,+MATCH(J$30,'[4]2009'!$B$2:$N$2,FALSE),FALSE)</f>
        <v>1.2450000000000001</v>
      </c>
      <c r="K25" s="19">
        <f>+VLOOKUP($B25,'[4]2009'!$B$3:$N$30,+MATCH(K$30,'[4]2009'!$B$2:$N$2,FALSE),FALSE)</f>
        <v>1.0409999999999999</v>
      </c>
      <c r="L25" s="19">
        <f>+VLOOKUP($B25,'[4]2009'!$B$3:$N$30,+MATCH(L$30,'[4]2009'!$B$2:$N$2,FALSE),FALSE)</f>
        <v>0</v>
      </c>
      <c r="M25" s="19">
        <f>+VLOOKUP($B25,'[4]2009'!$B$3:$N$30,+MATCH(M$30,'[4]2009'!$B$2:$N$2,FALSE),FALSE)</f>
        <v>0</v>
      </c>
      <c r="N25" s="19">
        <f>+VLOOKUP($B25,'[4]2009'!$B$3:$N$30,+MATCH(N$30,'[4]2009'!$B$2:$N$2,FALSE),FALSE)</f>
        <v>0.72032142857142856</v>
      </c>
      <c r="O25" s="19">
        <f>+VLOOKUP($B25,'[4]2009'!$B$3:$N$30,+MATCH(O$30,'[4]2009'!$B$2:$N$2,FALSE),FALSE)</f>
        <v>0.81849618320610695</v>
      </c>
      <c r="P25" s="19">
        <f>+VLOOKUP($B25,'[4]2009'!$B$3:$N$30,+MATCH(P$30,'[4]2009'!$B$2:$N$2,FALSE),FALSE)</f>
        <v>0</v>
      </c>
      <c r="Q25" s="19">
        <f>+VLOOKUP($B25,'[4]2009'!$B$3:$N$30,+MATCH(Q$30,'[4]2009'!$B$2:$N$2,FALSE),FALSE)</f>
        <v>0</v>
      </c>
      <c r="R25" s="19">
        <f>+VLOOKUP($B25,'[4]2009'!$B$3:$N$30,+MATCH(R$30,'[4]2009'!$B$2:$N$2,FALSE),FALSE)</f>
        <v>0.67689320388349516</v>
      </c>
      <c r="S25" s="19">
        <f>+VLOOKUP($B25,'[4]2009'!$B$3:$N$30,+MATCH(S$30,'[4]2009'!$B$2:$N$2,FALSE),FALSE)</f>
        <v>0.76811650485436878</v>
      </c>
      <c r="T25" s="19">
        <f>+VLOOKUP($B25,'[4]2009'!$B$3:$N$30,+MATCH(T$30,'[4]2009'!$B$2:$N$2,FALSE),FALSE)</f>
        <v>0</v>
      </c>
      <c r="U25" s="19">
        <f>+VLOOKUP($B25,'[4]2009'!$B$3:$N$30,+MATCH(U$30,'[4]2009'!$B$2:$N$2,FALSE),FALSE)</f>
        <v>0</v>
      </c>
      <c r="V25" s="13">
        <f>+VLOOKUP($B25,'[5]2010'!$B$3:$F$30,MATCH(V$1,'[5]2010'!$B$2:$F$2,FALSE),FALSE)</f>
        <v>12.53</v>
      </c>
      <c r="W25" s="13">
        <f>+VLOOKUP($B25,'[5]2010'!$B$3:$F$30,MATCH(W$1,'[5]2010'!$B$2:$F$2,FALSE),FALSE)</f>
        <v>11.38</v>
      </c>
      <c r="X25" s="13">
        <f>+VLOOKUP($B25,'[5]2010'!$B$3:$F$30,MATCH(X$1,'[5]2010'!$B$2:$F$2,FALSE),FALSE)</f>
        <v>20.63</v>
      </c>
      <c r="Y25" s="13">
        <f>+VLOOKUP($B25,'[5]2010'!$B$3:$F$30,MATCH(Y$1,'[5]2010'!$B$2:$F$2,FALSE),FALSE)</f>
        <v>19.18</v>
      </c>
      <c r="Z25" s="7">
        <f>+VLOOKUP($B25,'[6]2010'!$B$3:$AD$30,MATCH(Z$30,'[6]2010'!$B$2:$AD$2,FALSE),FALSE)*1000</f>
        <v>0</v>
      </c>
      <c r="AA25" s="7">
        <f>+VLOOKUP($B25,'[6]2010'!$B$3:$AD$30,MATCH(AA$30,'[6]2010'!$B$2:$AD$2,FALSE),FALSE)*1000</f>
        <v>0</v>
      </c>
      <c r="AB25" s="7">
        <f>+VLOOKUP($B25,'[6]2010'!$B$3:$AD$30,MATCH(AB$30,'[6]2010'!$B$2:$AD$2,FALSE),FALSE)*1000</f>
        <v>0</v>
      </c>
      <c r="AC25" s="7">
        <f>+VLOOKUP($B25,'[6]2010'!$B$3:$AD$30,MATCH(AC$30,'[6]2010'!$B$2:$AD$2,FALSE),FALSE)*1000</f>
        <v>0</v>
      </c>
      <c r="AD25" s="7">
        <f>+VLOOKUP($B25,'[6]2010'!$B$3:$AD$30,MATCH(AD$30,'[6]2010'!$B$2:$AD$2,FALSE),FALSE)*1000</f>
        <v>0</v>
      </c>
      <c r="AE25" s="7">
        <f>+VLOOKUP($B25,'[6]2010'!$B$3:$AD$30,MATCH(AE$30,'[6]2010'!$B$2:$AD$2,FALSE),FALSE)*1000</f>
        <v>0</v>
      </c>
      <c r="AF25" s="7">
        <f>+VLOOKUP($B25,'[6]2010'!$B$3:$AD$30,MATCH(AF$30,'[6]2010'!$B$2:$AD$2,FALSE),FALSE)*1000</f>
        <v>0</v>
      </c>
      <c r="AG25" s="7">
        <f>+VLOOKUP($B25,'[6]2010'!$B$3:$AD$30,MATCH(AG$30,'[6]2010'!$B$2:$AD$2,FALSE),FALSE)*1000</f>
        <v>0</v>
      </c>
      <c r="AH25" s="7">
        <f>+VLOOKUP($B25,'[6]2010'!$B$3:$AD$30,MATCH(AH$30,'[6]2010'!$B$2:$AD$2,FALSE),FALSE)*1000</f>
        <v>0</v>
      </c>
      <c r="AI25" s="7">
        <f>+VLOOKUP($B25,'[6]2010'!$B$3:$AD$30,MATCH(AI$30,'[6]2010'!$B$2:$AD$2,FALSE),FALSE)*1000</f>
        <v>0</v>
      </c>
      <c r="AJ25" s="7">
        <f>+VLOOKUP($B25,'[6]2010'!$B$3:$AD$30,MATCH(AJ$30,'[6]2010'!$B$2:$AD$2,FALSE),FALSE)*1000</f>
        <v>0</v>
      </c>
      <c r="AK25" s="7">
        <f>+VLOOKUP($B25,'[6]2010'!$B$3:$AD$30,MATCH(AK$30,'[6]2010'!$B$2:$AD$2,FALSE),FALSE)*1000</f>
        <v>0</v>
      </c>
      <c r="AL25" s="7">
        <f>+VLOOKUP($B25,'[6]2010'!$B$3:$AD$30,MATCH(AL$30,'[6]2010'!$B$2:$AD$2,FALSE),FALSE)*1000</f>
        <v>0</v>
      </c>
      <c r="AM25" s="7">
        <f>+VLOOKUP($B25,'[6]2010'!$B$3:$AD$30,MATCH(AM$30,'[6]2010'!$B$2:$AD$2,FALSE),FALSE)*1000</f>
        <v>0</v>
      </c>
      <c r="AN25" s="7">
        <f>+VLOOKUP($B25,'[6]2010'!$B$3:$AD$30,MATCH(AN$30,'[6]2010'!$B$2:$AD$2,FALSE),FALSE)*1000</f>
        <v>0</v>
      </c>
      <c r="AO25" s="7">
        <f>+VLOOKUP($B25,'[6]2010'!$B$3:$AD$30,MATCH(AO$30,'[6]2010'!$B$2:$AD$2,FALSE),FALSE)*1000</f>
        <v>0</v>
      </c>
      <c r="AP25" s="7">
        <f>+VLOOKUP($B25,'[6]2010'!$B$3:$AD$30,MATCH(AP$30,'[6]2010'!$B$2:$AD$2,FALSE),FALSE)*1000</f>
        <v>0</v>
      </c>
      <c r="AQ25" s="7">
        <f>+VLOOKUP($B25,'[6]2010'!$B$3:$AD$30,MATCH(AQ$30,'[6]2010'!$B$2:$AD$2,FALSE),FALSE)*1000</f>
        <v>0</v>
      </c>
      <c r="AR25" s="7">
        <f>+VLOOKUP($B25,'[6]2010'!$B$3:$AD$30,MATCH(AR$30,'[6]2010'!$B$2:$AD$2,FALSE),FALSE)*1000</f>
        <v>0</v>
      </c>
      <c r="AS25" s="7">
        <f>+VLOOKUP($B25,'[6]2010'!$B$3:$AD$30,MATCH(AS$30,'[6]2010'!$B$2:$AD$2,FALSE),FALSE)*1000</f>
        <v>0</v>
      </c>
      <c r="AT25" s="7">
        <f>+VLOOKUP($B25,'[6]2010'!$B$3:$AD$30,MATCH(AT$30,'[6]2010'!$B$2:$AD$2,FALSE),FALSE)*1000</f>
        <v>0</v>
      </c>
      <c r="AU25" s="7">
        <f>+VLOOKUP($B25,'[6]2010'!$B$3:$AD$30,MATCH(AU$30,'[6]2010'!$B$2:$AD$2,FALSE),FALSE)*1000</f>
        <v>0</v>
      </c>
      <c r="AV25" s="7">
        <f>+VLOOKUP($B25,'[6]2010'!$B$3:$AD$30,MATCH(AV$30,'[6]2010'!$B$2:$AD$2,FALSE),FALSE)*1000</f>
        <v>0</v>
      </c>
      <c r="AW25" s="7">
        <f>+VLOOKUP($B25,'[6]2010'!$B$3:$AD$30,MATCH(AW$30,'[6]2010'!$B$2:$AD$2,FALSE),FALSE)*1000</f>
        <v>0</v>
      </c>
      <c r="AX25" s="7">
        <f>+VLOOKUP($B25,'[6]2010'!$B$3:$AD$30,MATCH(AX$30,'[6]2010'!$B$2:$AD$2,FALSE),FALSE)*1000</f>
        <v>0</v>
      </c>
      <c r="AY25" s="7">
        <f>+VLOOKUP($B25,'[6]2010'!$B$3:$AD$30,MATCH(AY$30,'[6]2010'!$B$2:$AD$2,FALSE),FALSE)*1000</f>
        <v>0</v>
      </c>
      <c r="AZ25" s="7">
        <f>+VLOOKUP($B25,'[6]2010'!$B$3:$AD$30,MATCH(AZ$30,'[6]2010'!$B$2:$AD$2,FALSE),FALSE)*1000</f>
        <v>0</v>
      </c>
      <c r="BA25" s="50">
        <f>+VLOOKUP($B25,'[6]2010'!$B$3:$AD$30,MATCH(BA$30,'[6]2010'!$B$2:$AD$2,FALSE),FALSE)*1000</f>
        <v>0</v>
      </c>
      <c r="BB25" s="35">
        <f>+VLOOKUP($B25,'[7]2010'!$B$2:$D$29,MATCH(BB$30,'[7]2010'!$B$1:$D$1,FALSE),FALSE)</f>
        <v>1</v>
      </c>
      <c r="BC25" s="32">
        <f>+VLOOKUP($B25,'[7]2010'!$B$2:$D$29,MATCH(BC$30,'[7]2010'!$B$1:$D$1,FALSE),FALSE)</f>
        <v>1.325716667</v>
      </c>
      <c r="BD25" s="12">
        <f>+VLOOKUP($B25,'[8]2010'!$B$2:$D$29,MATCH($BD$30,'[8]2010'!$B$1:$D$1,FALSE),FALSE)*1000</f>
        <v>3739000</v>
      </c>
      <c r="BE25" s="42">
        <f>+VLOOKUP($B25,'[8]2010'!$B$2:$D$29,MATCH($BE$30,'[8]2010'!$B$1:$D$1,FALSE),FALSE)*1000</f>
        <v>50265000</v>
      </c>
    </row>
    <row r="26" spans="1:57" x14ac:dyDescent="0.2">
      <c r="A26" s="25" t="s">
        <v>50</v>
      </c>
      <c r="B26" s="26" t="s">
        <v>51</v>
      </c>
      <c r="C26" s="63"/>
      <c r="D26" s="7">
        <f>+VLOOKUP($B26,'[1]2010'!$B$2:$G$29,MATCH(D$30,'[1]2010'!$B$1:$G$1,FALSE),FALSE)*1000</f>
        <v>0</v>
      </c>
      <c r="E26" s="66"/>
      <c r="F26" s="15">
        <f>+VLOOKUP($B26,'[1]2010'!$B$2:$G$29,MATCH(F$30,'[1]2010'!$B$1:$G$1,FALSE),FALSE)</f>
        <v>0</v>
      </c>
      <c r="G26" s="5">
        <v>0.59027227883564104</v>
      </c>
      <c r="H26" s="7">
        <f>+VLOOKUP($B26,'[2]2010'!$B$2:$C$29,MATCH($H$30,'[2]2010'!$B$1:$C$1,FALSE),FALSE)*1000</f>
        <v>178724000</v>
      </c>
      <c r="I26" s="7">
        <f>+VLOOKUP($B26,'[3]2010'!$B$3:$C$30,MATCH($I$30,'[3]2010'!$B$2:$C$2,FALSE),FALSE)*1000</f>
        <v>472000000</v>
      </c>
      <c r="J26" s="19">
        <f>+VLOOKUP($B26,'[4]2009'!$B$3:$N$30,+MATCH(J$30,'[4]2009'!$B$2:$N$2,FALSE),FALSE)</f>
        <v>1.2450000000000001</v>
      </c>
      <c r="K26" s="19">
        <f>+VLOOKUP($B26,'[4]2009'!$B$3:$N$30,+MATCH(K$30,'[4]2009'!$B$2:$N$2,FALSE),FALSE)</f>
        <v>1.0409999999999999</v>
      </c>
      <c r="L26" s="19">
        <f>+VLOOKUP($B26,'[4]2009'!$B$3:$N$30,+MATCH(L$30,'[4]2009'!$B$2:$N$2,FALSE),FALSE)</f>
        <v>0</v>
      </c>
      <c r="M26" s="19">
        <f>+VLOOKUP($B26,'[4]2009'!$B$3:$N$30,+MATCH(M$30,'[4]2009'!$B$2:$N$2,FALSE),FALSE)</f>
        <v>0</v>
      </c>
      <c r="N26" s="19">
        <f>+VLOOKUP($B26,'[4]2009'!$B$3:$N$30,+MATCH(N$30,'[4]2009'!$B$2:$N$2,FALSE),FALSE)</f>
        <v>0.72032142857142856</v>
      </c>
      <c r="O26" s="19">
        <f>+VLOOKUP($B26,'[4]2009'!$B$3:$N$30,+MATCH(O$30,'[4]2009'!$B$2:$N$2,FALSE),FALSE)</f>
        <v>0.81849618320610695</v>
      </c>
      <c r="P26" s="19">
        <f>+VLOOKUP($B26,'[4]2009'!$B$3:$N$30,+MATCH(P$30,'[4]2009'!$B$2:$N$2,FALSE),FALSE)</f>
        <v>0</v>
      </c>
      <c r="Q26" s="19">
        <f>+VLOOKUP($B26,'[4]2009'!$B$3:$N$30,+MATCH(Q$30,'[4]2009'!$B$2:$N$2,FALSE),FALSE)</f>
        <v>0</v>
      </c>
      <c r="R26" s="19">
        <f>+VLOOKUP($B26,'[4]2009'!$B$3:$N$30,+MATCH(R$30,'[4]2009'!$B$2:$N$2,FALSE),FALSE)</f>
        <v>0.67689320388349516</v>
      </c>
      <c r="S26" s="19">
        <f>+VLOOKUP($B26,'[4]2009'!$B$3:$N$30,+MATCH(S$30,'[4]2009'!$B$2:$N$2,FALSE),FALSE)</f>
        <v>0.76811650485436878</v>
      </c>
      <c r="T26" s="19">
        <f>+VLOOKUP($B26,'[4]2009'!$B$3:$N$30,+MATCH(T$30,'[4]2009'!$B$2:$N$2,FALSE),FALSE)</f>
        <v>0</v>
      </c>
      <c r="U26" s="19">
        <f>+VLOOKUP($B26,'[4]2009'!$B$3:$N$30,+MATCH(U$30,'[4]2009'!$B$2:$N$2,FALSE),FALSE)</f>
        <v>0</v>
      </c>
      <c r="V26" s="13">
        <f>+VLOOKUP($B26,'[5]2010'!$B$3:$F$30,MATCH(V$1,'[5]2010'!$B$2:$F$2,FALSE),FALSE)</f>
        <v>14.56</v>
      </c>
      <c r="W26" s="13">
        <f>+VLOOKUP($B26,'[5]2010'!$B$3:$F$30,MATCH(W$1,'[5]2010'!$B$2:$F$2,FALSE),FALSE)</f>
        <v>13.73</v>
      </c>
      <c r="X26" s="13">
        <f>+VLOOKUP($B26,'[5]2010'!$B$3:$F$30,MATCH(X$1,'[5]2010'!$B$2:$F$2,FALSE),FALSE)</f>
        <v>14.52</v>
      </c>
      <c r="Y26" s="13">
        <f>+VLOOKUP($B26,'[5]2010'!$B$3:$F$30,MATCH(Y$1,'[5]2010'!$B$2:$F$2,FALSE),FALSE)</f>
        <v>13.55</v>
      </c>
      <c r="Z26" s="7">
        <f>+VLOOKUP($B26,'[6]2010'!$B$3:$AD$30,MATCH(Z$30,'[6]2010'!$B$2:$AD$2,FALSE),FALSE)*1000</f>
        <v>376000</v>
      </c>
      <c r="AA26" s="7">
        <f>+VLOOKUP($B26,'[6]2010'!$B$3:$AD$30,MATCH(AA$30,'[6]2010'!$B$2:$AD$2,FALSE),FALSE)*1000</f>
        <v>325000</v>
      </c>
      <c r="AB26" s="7">
        <f>+VLOOKUP($B26,'[6]2010'!$B$3:$AD$30,MATCH(AB$30,'[6]2010'!$B$2:$AD$2,FALSE),FALSE)*1000</f>
        <v>0</v>
      </c>
      <c r="AC26" s="7">
        <f>+VLOOKUP($B26,'[6]2010'!$B$3:$AD$30,MATCH(AC$30,'[6]2010'!$B$2:$AD$2,FALSE),FALSE)*1000</f>
        <v>0</v>
      </c>
      <c r="AD26" s="7">
        <f>+VLOOKUP($B26,'[6]2010'!$B$3:$AD$30,MATCH(AD$30,'[6]2010'!$B$2:$AD$2,FALSE),FALSE)*1000</f>
        <v>0</v>
      </c>
      <c r="AE26" s="7">
        <f>+VLOOKUP($B26,'[6]2010'!$B$3:$AD$30,MATCH(AE$30,'[6]2010'!$B$2:$AD$2,FALSE),FALSE)*1000</f>
        <v>2557000</v>
      </c>
      <c r="AF26" s="7">
        <f>+VLOOKUP($B26,'[6]2010'!$B$3:$AD$30,MATCH(AF$30,'[6]2010'!$B$2:$AD$2,FALSE),FALSE)*1000</f>
        <v>1066000</v>
      </c>
      <c r="AG26" s="7">
        <f>+VLOOKUP($B26,'[6]2010'!$B$3:$AD$30,MATCH(AG$30,'[6]2010'!$B$2:$AD$2,FALSE),FALSE)*1000</f>
        <v>0</v>
      </c>
      <c r="AH26" s="7">
        <f>+VLOOKUP($B26,'[6]2010'!$B$3:$AD$30,MATCH(AH$30,'[6]2010'!$B$2:$AD$2,FALSE),FALSE)*1000</f>
        <v>1569000</v>
      </c>
      <c r="AI26" s="7">
        <f>+VLOOKUP($B26,'[6]2010'!$B$3:$AD$30,MATCH(AI$30,'[6]2010'!$B$2:$AD$2,FALSE),FALSE)*1000</f>
        <v>0</v>
      </c>
      <c r="AJ26" s="7">
        <f>+VLOOKUP($B26,'[6]2010'!$B$3:$AD$30,MATCH(AJ$30,'[6]2010'!$B$2:$AD$2,FALSE),FALSE)*1000</f>
        <v>3434000</v>
      </c>
      <c r="AK26" s="7">
        <f>+VLOOKUP($B26,'[6]2010'!$B$3:$AD$30,MATCH(AK$30,'[6]2010'!$B$2:$AD$2,FALSE),FALSE)*1000</f>
        <v>2324000</v>
      </c>
      <c r="AL26" s="7">
        <f>+VLOOKUP($B26,'[6]2010'!$B$3:$AD$30,MATCH(AL$30,'[6]2010'!$B$2:$AD$2,FALSE),FALSE)*1000</f>
        <v>27000</v>
      </c>
      <c r="AM26" s="7">
        <f>+VLOOKUP($B26,'[6]2010'!$B$3:$AD$30,MATCH(AM$30,'[6]2010'!$B$2:$AD$2,FALSE),FALSE)*1000</f>
        <v>0</v>
      </c>
      <c r="AN26" s="7">
        <f>+VLOOKUP($B26,'[6]2010'!$B$3:$AD$30,MATCH(AN$30,'[6]2010'!$B$2:$AD$2,FALSE),FALSE)*1000</f>
        <v>0</v>
      </c>
      <c r="AO26" s="7">
        <f>+VLOOKUP($B26,'[6]2010'!$B$3:$AD$30,MATCH(AO$30,'[6]2010'!$B$2:$AD$2,FALSE),FALSE)*1000</f>
        <v>712000</v>
      </c>
      <c r="AP26" s="7">
        <f>+VLOOKUP($B26,'[6]2010'!$B$3:$AD$30,MATCH(AP$30,'[6]2010'!$B$2:$AD$2,FALSE),FALSE)*1000</f>
        <v>711000</v>
      </c>
      <c r="AQ26" s="7">
        <f>+VLOOKUP($B26,'[6]2010'!$B$3:$AD$30,MATCH(AQ$30,'[6]2010'!$B$2:$AD$2,FALSE),FALSE)*1000</f>
        <v>73000</v>
      </c>
      <c r="AR26" s="7">
        <f>+VLOOKUP($B26,'[6]2010'!$B$3:$AD$30,MATCH(AR$30,'[6]2010'!$B$2:$AD$2,FALSE),FALSE)*1000</f>
        <v>218000</v>
      </c>
      <c r="AS26" s="7">
        <f>+VLOOKUP($B26,'[6]2010'!$B$3:$AD$30,MATCH(AS$30,'[6]2010'!$B$2:$AD$2,FALSE),FALSE)*1000</f>
        <v>0</v>
      </c>
      <c r="AT26" s="7">
        <f>+VLOOKUP($B26,'[6]2010'!$B$3:$AD$30,MATCH(AT$30,'[6]2010'!$B$2:$AD$2,FALSE),FALSE)*1000</f>
        <v>0</v>
      </c>
      <c r="AU26" s="7">
        <f>+VLOOKUP($B26,'[6]2010'!$B$3:$AD$30,MATCH(AU$30,'[6]2010'!$B$2:$AD$2,FALSE),FALSE)*1000</f>
        <v>1995000</v>
      </c>
      <c r="AV26" s="7">
        <f>+VLOOKUP($B26,'[6]2010'!$B$3:$AD$30,MATCH(AV$30,'[6]2010'!$B$2:$AD$2,FALSE),FALSE)*1000</f>
        <v>0</v>
      </c>
      <c r="AW26" s="7">
        <f>+VLOOKUP($B26,'[6]2010'!$B$3:$AD$30,MATCH(AW$30,'[6]2010'!$B$2:$AD$2,FALSE),FALSE)*1000</f>
        <v>378000</v>
      </c>
      <c r="AX26" s="7">
        <f>+VLOOKUP($B26,'[6]2010'!$B$3:$AD$30,MATCH(AX$30,'[6]2010'!$B$2:$AD$2,FALSE),FALSE)*1000</f>
        <v>0</v>
      </c>
      <c r="AY26" s="7">
        <f>+VLOOKUP($B26,'[6]2010'!$B$3:$AD$30,MATCH(AY$30,'[6]2010'!$B$2:$AD$2,FALSE),FALSE)*1000</f>
        <v>3405000</v>
      </c>
      <c r="AZ26" s="7">
        <f>+VLOOKUP($B26,'[6]2010'!$B$3:$AD$30,MATCH(AZ$30,'[6]2010'!$B$2:$AD$2,FALSE),FALSE)*1000</f>
        <v>0</v>
      </c>
      <c r="BA26" s="50">
        <f>+VLOOKUP($B26,'[6]2010'!$B$3:$AD$30,MATCH(BA$30,'[6]2010'!$B$2:$AD$2,FALSE),FALSE)*1000</f>
        <v>0</v>
      </c>
      <c r="BB26" s="35">
        <f>+VLOOKUP($B26,'[7]2010'!$B$2:$D$29,MATCH(BB$30,'[7]2010'!$B$1:$D$1,FALSE),FALSE)</f>
        <v>1</v>
      </c>
      <c r="BC26" s="32">
        <f>+VLOOKUP($B26,'[7]2010'!$B$2:$D$29,MATCH(BC$30,'[7]2010'!$B$1:$D$1,FALSE),FALSE)</f>
        <v>1.325716667</v>
      </c>
      <c r="BD26" s="12">
        <f>+VLOOKUP($B26,'[8]2010'!$B$2:$D$29,MATCH($BD$30,'[8]2010'!$B$1:$D$1,FALSE),FALSE)*1000</f>
        <v>23531000</v>
      </c>
      <c r="BE26" s="42">
        <f>+VLOOKUP($B26,'[8]2010'!$B$2:$D$29,MATCH($BE$30,'[8]2010'!$B$1:$D$1,FALSE),FALSE)*1000</f>
        <v>308455000</v>
      </c>
    </row>
    <row r="27" spans="1:57" x14ac:dyDescent="0.2">
      <c r="A27" s="25" t="s">
        <v>52</v>
      </c>
      <c r="B27" s="26" t="s">
        <v>53</v>
      </c>
      <c r="C27" s="63"/>
      <c r="D27" s="7">
        <f>+VLOOKUP($B27,'[1]2010'!$B$2:$G$29,MATCH(D$30,'[1]2010'!$B$1:$G$1,FALSE),FALSE)*1000</f>
        <v>0</v>
      </c>
      <c r="E27" s="66"/>
      <c r="F27" s="15">
        <f>+VLOOKUP($B27,'[1]2010'!$B$2:$G$29,MATCH(F$30,'[1]2010'!$B$1:$G$1,FALSE),FALSE)</f>
        <v>0</v>
      </c>
      <c r="G27" s="5">
        <v>0.52578396068255295</v>
      </c>
      <c r="H27" s="7">
        <f>+VLOOKUP($B27,'[2]2010'!$B$2:$C$29,MATCH($H$30,'[2]2010'!$B$1:$C$1,FALSE),FALSE)*1000</f>
        <v>349946300</v>
      </c>
      <c r="I27" s="7">
        <f>+VLOOKUP($B27,'[3]2010'!$B$3:$C$30,MATCH($I$30,'[3]2010'!$B$2:$C$2,FALSE),FALSE)*1000</f>
        <v>1061000000</v>
      </c>
      <c r="J27" s="19">
        <f>+VLOOKUP($B27,'[4]2009'!$B$3:$N$30,+MATCH(J$30,'[4]2009'!$B$2:$N$2,FALSE),FALSE)</f>
        <v>1.2450000000000001</v>
      </c>
      <c r="K27" s="19">
        <f>+VLOOKUP($B27,'[4]2009'!$B$3:$N$30,+MATCH(K$30,'[4]2009'!$B$2:$N$2,FALSE),FALSE)</f>
        <v>1.0409999999999999</v>
      </c>
      <c r="L27" s="19">
        <f>+VLOOKUP($B27,'[4]2009'!$B$3:$N$30,+MATCH(L$30,'[4]2009'!$B$2:$N$2,FALSE),FALSE)</f>
        <v>0</v>
      </c>
      <c r="M27" s="19">
        <f>+VLOOKUP($B27,'[4]2009'!$B$3:$N$30,+MATCH(M$30,'[4]2009'!$B$2:$N$2,FALSE),FALSE)</f>
        <v>0</v>
      </c>
      <c r="N27" s="19">
        <f>+VLOOKUP($B27,'[4]2009'!$B$3:$N$30,+MATCH(N$30,'[4]2009'!$B$2:$N$2,FALSE),FALSE)</f>
        <v>0.72032142857142856</v>
      </c>
      <c r="O27" s="19">
        <f>+VLOOKUP($B27,'[4]2009'!$B$3:$N$30,+MATCH(O$30,'[4]2009'!$B$2:$N$2,FALSE),FALSE)</f>
        <v>0.81849618320610695</v>
      </c>
      <c r="P27" s="19">
        <f>+VLOOKUP($B27,'[4]2009'!$B$3:$N$30,+MATCH(P$30,'[4]2009'!$B$2:$N$2,FALSE),FALSE)</f>
        <v>0</v>
      </c>
      <c r="Q27" s="19">
        <f>+VLOOKUP($B27,'[4]2009'!$B$3:$N$30,+MATCH(Q$30,'[4]2009'!$B$2:$N$2,FALSE),FALSE)</f>
        <v>0</v>
      </c>
      <c r="R27" s="19">
        <f>+VLOOKUP($B27,'[4]2009'!$B$3:$N$30,+MATCH(R$30,'[4]2009'!$B$2:$N$2,FALSE),FALSE)</f>
        <v>0.67689320388349516</v>
      </c>
      <c r="S27" s="19">
        <f>+VLOOKUP($B27,'[4]2009'!$B$3:$N$30,+MATCH(S$30,'[4]2009'!$B$2:$N$2,FALSE),FALSE)</f>
        <v>0.76811650485436878</v>
      </c>
      <c r="T27" s="19">
        <f>+VLOOKUP($B27,'[4]2009'!$B$3:$N$30,+MATCH(T$30,'[4]2009'!$B$2:$N$2,FALSE),FALSE)</f>
        <v>0</v>
      </c>
      <c r="U27" s="19">
        <f>+VLOOKUP($B27,'[4]2009'!$B$3:$N$30,+MATCH(U$30,'[4]2009'!$B$2:$N$2,FALSE),FALSE)</f>
        <v>0</v>
      </c>
      <c r="V27" s="13">
        <f>+VLOOKUP($B27,'[5]2010'!$B$3:$F$30,MATCH(V$1,'[5]2010'!$B$2:$F$2,FALSE),FALSE)</f>
        <v>12.24</v>
      </c>
      <c r="W27" s="13">
        <f>+VLOOKUP($B27,'[5]2010'!$B$3:$F$30,MATCH(W$1,'[5]2010'!$B$2:$F$2,FALSE),FALSE)</f>
        <v>10.65</v>
      </c>
      <c r="X27" s="13">
        <f>+VLOOKUP($B27,'[5]2010'!$B$3:$F$30,MATCH(X$1,'[5]2010'!$B$2:$F$2,FALSE),FALSE)</f>
        <v>12.11</v>
      </c>
      <c r="Y27" s="13">
        <f>+VLOOKUP($B27,'[5]2010'!$B$3:$F$30,MATCH(Y$1,'[5]2010'!$B$2:$F$2,FALSE),FALSE)</f>
        <v>10.52</v>
      </c>
      <c r="Z27" s="7">
        <f>+VLOOKUP($B27,'[6]2010'!$B$3:$AD$30,MATCH(Z$30,'[6]2010'!$B$2:$AD$2,FALSE),FALSE)*1000</f>
        <v>1148000</v>
      </c>
      <c r="AA27" s="7">
        <f>+VLOOKUP($B27,'[6]2010'!$B$3:$AD$30,MATCH(AA$30,'[6]2010'!$B$2:$AD$2,FALSE),FALSE)*1000</f>
        <v>3460000</v>
      </c>
      <c r="AB27" s="7">
        <f>+VLOOKUP($B27,'[6]2010'!$B$3:$AD$30,MATCH(AB$30,'[6]2010'!$B$2:$AD$2,FALSE),FALSE)*1000</f>
        <v>4000</v>
      </c>
      <c r="AC27" s="7">
        <f>+VLOOKUP($B27,'[6]2010'!$B$3:$AD$30,MATCH(AC$30,'[6]2010'!$B$2:$AD$2,FALSE),FALSE)*1000</f>
        <v>1311000</v>
      </c>
      <c r="AD27" s="7">
        <f>+VLOOKUP($B27,'[6]2010'!$B$3:$AD$30,MATCH(AD$30,'[6]2010'!$B$2:$AD$2,FALSE),FALSE)*1000</f>
        <v>104000</v>
      </c>
      <c r="AE27" s="7">
        <f>+VLOOKUP($B27,'[6]2010'!$B$3:$AD$30,MATCH(AE$30,'[6]2010'!$B$2:$AD$2,FALSE),FALSE)*1000</f>
        <v>77186000</v>
      </c>
      <c r="AF27" s="7">
        <f>+VLOOKUP($B27,'[6]2010'!$B$3:$AD$30,MATCH(AF$30,'[6]2010'!$B$2:$AD$2,FALSE),FALSE)*1000</f>
        <v>159729000</v>
      </c>
      <c r="AG27" s="7">
        <f>+VLOOKUP($B27,'[6]2010'!$B$3:$AD$30,MATCH(AG$30,'[6]2010'!$B$2:$AD$2,FALSE),FALSE)*1000</f>
        <v>18631000</v>
      </c>
      <c r="AH27" s="7">
        <f>+VLOOKUP($B27,'[6]2010'!$B$3:$AD$30,MATCH(AH$30,'[6]2010'!$B$2:$AD$2,FALSE),FALSE)*1000</f>
        <v>3583000</v>
      </c>
      <c r="AI27" s="7">
        <f>+VLOOKUP($B27,'[6]2010'!$B$3:$AD$30,MATCH(AI$30,'[6]2010'!$B$2:$AD$2,FALSE),FALSE)*1000</f>
        <v>121991000</v>
      </c>
      <c r="AJ27" s="7">
        <f>+VLOOKUP($B27,'[6]2010'!$B$3:$AD$30,MATCH(AJ$30,'[6]2010'!$B$2:$AD$2,FALSE),FALSE)*1000</f>
        <v>12828000</v>
      </c>
      <c r="AK27" s="7">
        <f>+VLOOKUP($B27,'[6]2010'!$B$3:$AD$30,MATCH(AK$30,'[6]2010'!$B$2:$AD$2,FALSE),FALSE)*1000</f>
        <v>43687000</v>
      </c>
      <c r="AL27" s="7">
        <f>+VLOOKUP($B27,'[6]2010'!$B$3:$AD$30,MATCH(AL$30,'[6]2010'!$B$2:$AD$2,FALSE),FALSE)*1000</f>
        <v>145000</v>
      </c>
      <c r="AM27" s="7">
        <f>+VLOOKUP($B27,'[6]2010'!$B$3:$AD$30,MATCH(AM$30,'[6]2010'!$B$2:$AD$2,FALSE),FALSE)*1000</f>
        <v>8000</v>
      </c>
      <c r="AN27" s="7">
        <f>+VLOOKUP($B27,'[6]2010'!$B$3:$AD$30,MATCH(AN$30,'[6]2010'!$B$2:$AD$2,FALSE),FALSE)*1000</f>
        <v>261000</v>
      </c>
      <c r="AO27" s="7">
        <f>+VLOOKUP($B27,'[6]2010'!$B$3:$AD$30,MATCH(AO$30,'[6]2010'!$B$2:$AD$2,FALSE),FALSE)*1000</f>
        <v>2591000</v>
      </c>
      <c r="AP27" s="7">
        <f>+VLOOKUP($B27,'[6]2010'!$B$3:$AD$30,MATCH(AP$30,'[6]2010'!$B$2:$AD$2,FALSE),FALSE)*1000</f>
        <v>1095000</v>
      </c>
      <c r="AQ27" s="7">
        <f>+VLOOKUP($B27,'[6]2010'!$B$3:$AD$30,MATCH(AQ$30,'[6]2010'!$B$2:$AD$2,FALSE),FALSE)*1000</f>
        <v>15265000</v>
      </c>
      <c r="AR27" s="7">
        <f>+VLOOKUP($B27,'[6]2010'!$B$3:$AD$30,MATCH(AR$30,'[6]2010'!$B$2:$AD$2,FALSE),FALSE)*1000</f>
        <v>6747000</v>
      </c>
      <c r="AS27" s="7">
        <f>+VLOOKUP($B27,'[6]2010'!$B$3:$AD$30,MATCH(AS$30,'[6]2010'!$B$2:$AD$2,FALSE),FALSE)*1000</f>
        <v>16688000</v>
      </c>
      <c r="AT27" s="7">
        <f>+VLOOKUP($B27,'[6]2010'!$B$3:$AD$30,MATCH(AT$30,'[6]2010'!$B$2:$AD$2,FALSE),FALSE)*1000</f>
        <v>120000</v>
      </c>
      <c r="AU27" s="7">
        <f>+VLOOKUP($B27,'[6]2010'!$B$3:$AD$30,MATCH(AU$30,'[6]2010'!$B$2:$AD$2,FALSE),FALSE)*1000</f>
        <v>8662000</v>
      </c>
      <c r="AV27" s="7">
        <f>+VLOOKUP($B27,'[6]2010'!$B$3:$AD$30,MATCH(AV$30,'[6]2010'!$B$2:$AD$2,FALSE),FALSE)*1000</f>
        <v>9524000</v>
      </c>
      <c r="AW27" s="7">
        <f>+VLOOKUP($B27,'[6]2010'!$B$3:$AD$30,MATCH(AW$30,'[6]2010'!$B$2:$AD$2,FALSE),FALSE)*1000</f>
        <v>366000</v>
      </c>
      <c r="AX27" s="7">
        <f>+VLOOKUP($B27,'[6]2010'!$B$3:$AD$30,MATCH(AX$30,'[6]2010'!$B$2:$AD$2,FALSE),FALSE)*1000</f>
        <v>48000</v>
      </c>
      <c r="AY27" s="7">
        <f>+VLOOKUP($B27,'[6]2010'!$B$3:$AD$30,MATCH(AY$30,'[6]2010'!$B$2:$AD$2,FALSE),FALSE)*1000</f>
        <v>0</v>
      </c>
      <c r="AZ27" s="7">
        <f>+VLOOKUP($B27,'[6]2010'!$B$3:$AD$30,MATCH(AZ$30,'[6]2010'!$B$2:$AD$2,FALSE),FALSE)*1000</f>
        <v>3000</v>
      </c>
      <c r="BA27" s="50">
        <f>+VLOOKUP($B27,'[6]2010'!$B$3:$AD$30,MATCH(BA$30,'[6]2010'!$B$2:$AD$2,FALSE),FALSE)*1000</f>
        <v>130000</v>
      </c>
      <c r="BB27" s="35">
        <f>+VLOOKUP($B27,'[7]2010'!$B$2:$D$29,MATCH(BB$30,'[7]2010'!$B$1:$D$1,FALSE),FALSE)</f>
        <v>9.5372655000000002</v>
      </c>
      <c r="BC27" s="32">
        <f>+VLOOKUP($B27,'[7]2010'!$B$2:$D$29,MATCH(BC$30,'[7]2010'!$B$1:$D$1,FALSE),FALSE)</f>
        <v>1.325716667</v>
      </c>
      <c r="BD27" s="12">
        <f>+VLOOKUP($B27,'[8]2010'!$B$2:$D$29,MATCH($BD$30,'[8]2010'!$B$1:$D$1,FALSE),FALSE)*1000</f>
        <v>83735427.099098787</v>
      </c>
      <c r="BE27" s="42">
        <f>+VLOOKUP($B27,'[8]2010'!$B$2:$D$29,MATCH($BE$30,'[8]2010'!$B$1:$D$1,FALSE),FALSE)*1000</f>
        <v>4501919.3394584646</v>
      </c>
    </row>
    <row r="28" spans="1:57" x14ac:dyDescent="0.2">
      <c r="A28" s="25" t="s">
        <v>54</v>
      </c>
      <c r="B28" s="26" t="s">
        <v>55</v>
      </c>
      <c r="C28" s="63"/>
      <c r="D28" s="7">
        <f>+VLOOKUP($B28,'[1]2010'!$B$2:$G$29,MATCH(D$30,'[1]2010'!$B$1:$G$1,FALSE),FALSE)*1000</f>
        <v>0</v>
      </c>
      <c r="E28" s="66"/>
      <c r="F28" s="15">
        <f>+VLOOKUP($B28,'[1]2010'!$B$2:$G$29,MATCH(F$30,'[1]2010'!$B$1:$G$1,FALSE),FALSE)</f>
        <v>0</v>
      </c>
      <c r="G28" s="5">
        <v>0.36793128472346143</v>
      </c>
      <c r="H28" s="7">
        <f>+VLOOKUP($B28,'[2]2010'!$B$2:$C$29,MATCH($H$30,'[2]2010'!$B$1:$C$1,FALSE),FALSE)*1000</f>
        <v>1731801000</v>
      </c>
      <c r="I28" s="7">
        <f>+VLOOKUP($B28,'[3]2010'!$B$3:$C$30,MATCH($I$30,'[3]2010'!$B$2:$C$2,FALSE),FALSE)*1000</f>
        <v>9170000000</v>
      </c>
      <c r="J28" s="19">
        <f>+VLOOKUP($B28,'[4]2009'!$B$3:$N$30,+MATCH(J$30,'[4]2009'!$B$2:$N$2,FALSE),FALSE)</f>
        <v>1.2450000000000001</v>
      </c>
      <c r="K28" s="19">
        <f>+VLOOKUP($B28,'[4]2009'!$B$3:$N$30,+MATCH(K$30,'[4]2009'!$B$2:$N$2,FALSE),FALSE)</f>
        <v>1.0409999999999999</v>
      </c>
      <c r="L28" s="19">
        <f>+VLOOKUP($B28,'[4]2009'!$B$3:$N$30,+MATCH(L$30,'[4]2009'!$B$2:$N$2,FALSE),FALSE)</f>
        <v>0</v>
      </c>
      <c r="M28" s="19">
        <f>+VLOOKUP($B28,'[4]2009'!$B$3:$N$30,+MATCH(M$30,'[4]2009'!$B$2:$N$2,FALSE),FALSE)</f>
        <v>0</v>
      </c>
      <c r="N28" s="19">
        <f>+VLOOKUP($B28,'[4]2009'!$B$3:$N$30,+MATCH(N$30,'[4]2009'!$B$2:$N$2,FALSE),FALSE)</f>
        <v>0.72032142857142856</v>
      </c>
      <c r="O28" s="19">
        <f>+VLOOKUP($B28,'[4]2009'!$B$3:$N$30,+MATCH(O$30,'[4]2009'!$B$2:$N$2,FALSE),FALSE)</f>
        <v>0.81849618320610695</v>
      </c>
      <c r="P28" s="19">
        <f>+VLOOKUP($B28,'[4]2009'!$B$3:$N$30,+MATCH(P$30,'[4]2009'!$B$2:$N$2,FALSE),FALSE)</f>
        <v>0</v>
      </c>
      <c r="Q28" s="19">
        <f>+VLOOKUP($B28,'[4]2009'!$B$3:$N$30,+MATCH(Q$30,'[4]2009'!$B$2:$N$2,FALSE),FALSE)</f>
        <v>0</v>
      </c>
      <c r="R28" s="19">
        <f>+VLOOKUP($B28,'[4]2009'!$B$3:$N$30,+MATCH(R$30,'[4]2009'!$B$2:$N$2,FALSE),FALSE)</f>
        <v>0.67689320388349516</v>
      </c>
      <c r="S28" s="19">
        <f>+VLOOKUP($B28,'[4]2009'!$B$3:$N$30,+MATCH(S$30,'[4]2009'!$B$2:$N$2,FALSE),FALSE)</f>
        <v>0.76811650485436878</v>
      </c>
      <c r="T28" s="19">
        <f>+VLOOKUP($B28,'[4]2009'!$B$3:$N$30,+MATCH(T$30,'[4]2009'!$B$2:$N$2,FALSE),FALSE)</f>
        <v>0</v>
      </c>
      <c r="U28" s="19">
        <f>+VLOOKUP($B28,'[4]2009'!$B$3:$N$30,+MATCH(U$30,'[4]2009'!$B$2:$N$2,FALSE),FALSE)</f>
        <v>0</v>
      </c>
      <c r="V28" s="13">
        <f>+VLOOKUP($B28,'[5]2010'!$B$3:$F$30,MATCH(V$1,'[5]2010'!$B$2:$F$2,FALSE),FALSE)</f>
        <v>15.86</v>
      </c>
      <c r="W28" s="13">
        <f>+VLOOKUP($B28,'[5]2010'!$B$3:$F$30,MATCH(W$1,'[5]2010'!$B$2:$F$2,FALSE),FALSE)</f>
        <v>10.86</v>
      </c>
      <c r="X28" s="13">
        <f>+VLOOKUP($B28,'[5]2010'!$B$3:$F$30,MATCH(X$1,'[5]2010'!$B$2:$F$2,FALSE),FALSE)</f>
        <v>15.29</v>
      </c>
      <c r="Y28" s="13">
        <f>+VLOOKUP($B28,'[5]2010'!$B$3:$F$30,MATCH(Y$1,'[5]2010'!$B$2:$F$2,FALSE),FALSE)</f>
        <v>10.53</v>
      </c>
      <c r="Z28" s="7">
        <f>+VLOOKUP($B28,'[6]2010'!$B$3:$AD$30,MATCH(Z$30,'[6]2010'!$B$2:$AD$2,FALSE),FALSE)*1000</f>
        <v>6373000</v>
      </c>
      <c r="AA28" s="7">
        <f>+VLOOKUP($B28,'[6]2010'!$B$3:$AD$30,MATCH(AA$30,'[6]2010'!$B$2:$AD$2,FALSE),FALSE)*1000</f>
        <v>25010000</v>
      </c>
      <c r="AB28" s="7">
        <f>+VLOOKUP($B28,'[6]2010'!$B$3:$AD$30,MATCH(AB$30,'[6]2010'!$B$2:$AD$2,FALSE),FALSE)*1000</f>
        <v>91000</v>
      </c>
      <c r="AC28" s="7">
        <f>+VLOOKUP($B28,'[6]2010'!$B$3:$AD$30,MATCH(AC$30,'[6]2010'!$B$2:$AD$2,FALSE),FALSE)*1000</f>
        <v>2882000</v>
      </c>
      <c r="AD28" s="7">
        <f>+VLOOKUP($B28,'[6]2010'!$B$3:$AD$30,MATCH(AD$30,'[6]2010'!$B$2:$AD$2,FALSE),FALSE)*1000</f>
        <v>4202000</v>
      </c>
      <c r="AE28" s="7">
        <f>+VLOOKUP($B28,'[6]2010'!$B$3:$AD$30,MATCH(AE$30,'[6]2010'!$B$2:$AD$2,FALSE),FALSE)*1000</f>
        <v>175165000</v>
      </c>
      <c r="AF28" s="7">
        <f>+VLOOKUP($B28,'[6]2010'!$B$3:$AD$30,MATCH(AF$30,'[6]2010'!$B$2:$AD$2,FALSE),FALSE)*1000</f>
        <v>14021000</v>
      </c>
      <c r="AG28" s="7">
        <f>+VLOOKUP($B28,'[6]2010'!$B$3:$AD$30,MATCH(AG$30,'[6]2010'!$B$2:$AD$2,FALSE),FALSE)*1000</f>
        <v>22000</v>
      </c>
      <c r="AH28" s="7">
        <f>+VLOOKUP($B28,'[6]2010'!$B$3:$AD$30,MATCH(AH$30,'[6]2010'!$B$2:$AD$2,FALSE),FALSE)*1000</f>
        <v>107158000</v>
      </c>
      <c r="AI28" s="7">
        <f>+VLOOKUP($B28,'[6]2010'!$B$3:$AD$30,MATCH(AI$30,'[6]2010'!$B$2:$AD$2,FALSE),FALSE)*1000</f>
        <v>3943000</v>
      </c>
      <c r="AJ28" s="7">
        <f>+VLOOKUP($B28,'[6]2010'!$B$3:$AD$30,MATCH(AJ$30,'[6]2010'!$B$2:$AD$2,FALSE),FALSE)*1000</f>
        <v>269083000</v>
      </c>
      <c r="AK28" s="7">
        <f>+VLOOKUP($B28,'[6]2010'!$B$3:$AD$30,MATCH(AK$30,'[6]2010'!$B$2:$AD$2,FALSE),FALSE)*1000</f>
        <v>0</v>
      </c>
      <c r="AL28" s="7">
        <f>+VLOOKUP($B28,'[6]2010'!$B$3:$AD$30,MATCH(AL$30,'[6]2010'!$B$2:$AD$2,FALSE),FALSE)*1000</f>
        <v>14060000</v>
      </c>
      <c r="AM28" s="7">
        <f>+VLOOKUP($B28,'[6]2010'!$B$3:$AD$30,MATCH(AM$30,'[6]2010'!$B$2:$AD$2,FALSE),FALSE)*1000</f>
        <v>208000</v>
      </c>
      <c r="AN28" s="7">
        <f>+VLOOKUP($B28,'[6]2010'!$B$3:$AD$30,MATCH(AN$30,'[6]2010'!$B$2:$AD$2,FALSE),FALSE)*1000</f>
        <v>2735000</v>
      </c>
      <c r="AO28" s="7">
        <f>+VLOOKUP($B28,'[6]2010'!$B$3:$AD$30,MATCH(AO$30,'[6]2010'!$B$2:$AD$2,FALSE),FALSE)*1000</f>
        <v>135242000</v>
      </c>
      <c r="AP28" s="7">
        <f>+VLOOKUP($B28,'[6]2010'!$B$3:$AD$30,MATCH(AP$30,'[6]2010'!$B$2:$AD$2,FALSE),FALSE)*1000</f>
        <v>66387000</v>
      </c>
      <c r="AQ28" s="7">
        <f>+VLOOKUP($B28,'[6]2010'!$B$3:$AD$30,MATCH(AQ$30,'[6]2010'!$B$2:$AD$2,FALSE),FALSE)*1000</f>
        <v>191000</v>
      </c>
      <c r="AR28" s="7">
        <f>+VLOOKUP($B28,'[6]2010'!$B$3:$AD$30,MATCH(AR$30,'[6]2010'!$B$2:$AD$2,FALSE),FALSE)*1000</f>
        <v>28691000</v>
      </c>
      <c r="AS28" s="7">
        <f>+VLOOKUP($B28,'[6]2010'!$B$3:$AD$30,MATCH(AS$30,'[6]2010'!$B$2:$AD$2,FALSE),FALSE)*1000</f>
        <v>95000</v>
      </c>
      <c r="AT28" s="7">
        <f>+VLOOKUP($B28,'[6]2010'!$B$3:$AD$30,MATCH(AT$30,'[6]2010'!$B$2:$AD$2,FALSE),FALSE)*1000</f>
        <v>6218000</v>
      </c>
      <c r="AU28" s="7">
        <f>+VLOOKUP($B28,'[6]2010'!$B$3:$AD$30,MATCH(AU$30,'[6]2010'!$B$2:$AD$2,FALSE),FALSE)*1000</f>
        <v>123444000</v>
      </c>
      <c r="AV28" s="7">
        <f>+VLOOKUP($B28,'[6]2010'!$B$3:$AD$30,MATCH(AV$30,'[6]2010'!$B$2:$AD$2,FALSE),FALSE)*1000</f>
        <v>5554000</v>
      </c>
      <c r="AW28" s="7">
        <f>+VLOOKUP($B28,'[6]2010'!$B$3:$AD$30,MATCH(AW$30,'[6]2010'!$B$2:$AD$2,FALSE),FALSE)*1000</f>
        <v>24340000</v>
      </c>
      <c r="AX28" s="7">
        <f>+VLOOKUP($B28,'[6]2010'!$B$3:$AD$30,MATCH(AX$30,'[6]2010'!$B$2:$AD$2,FALSE),FALSE)*1000</f>
        <v>1988000</v>
      </c>
      <c r="AY28" s="7">
        <f>+VLOOKUP($B28,'[6]2010'!$B$3:$AD$30,MATCH(AY$30,'[6]2010'!$B$2:$AD$2,FALSE),FALSE)*1000</f>
        <v>19033000</v>
      </c>
      <c r="AZ28" s="7">
        <f>+VLOOKUP($B28,'[6]2010'!$B$3:$AD$30,MATCH(AZ$30,'[6]2010'!$B$2:$AD$2,FALSE),FALSE)*1000</f>
        <v>219000</v>
      </c>
      <c r="BA28" s="50">
        <f>+VLOOKUP($B28,'[6]2010'!$B$3:$AD$30,MATCH(BA$30,'[6]2010'!$B$2:$AD$2,FALSE),FALSE)*1000</f>
        <v>628000</v>
      </c>
      <c r="BB28" s="35">
        <f>+VLOOKUP($B28,'[7]2010'!$B$2:$D$29,MATCH(BB$30,'[7]2010'!$B$1:$D$1,FALSE),FALSE)</f>
        <v>0.85784391500000001</v>
      </c>
      <c r="BC28" s="32">
        <f>+VLOOKUP($B28,'[7]2010'!$B$2:$D$29,MATCH(BC$30,'[7]2010'!$B$1:$D$1,FALSE),FALSE)</f>
        <v>1.325716667</v>
      </c>
      <c r="BD28" s="12">
        <f>+VLOOKUP($B28,'[8]2010'!$B$2:$D$29,MATCH($BD$30,'[8]2010'!$B$1:$D$1,FALSE),FALSE)*1000</f>
        <v>3253437000</v>
      </c>
      <c r="BE28" s="42">
        <f>+VLOOKUP($B28,'[8]2010'!$B$2:$D$29,MATCH($BE$30,'[8]2010'!$B$1:$D$1,FALSE),FALSE)*1000</f>
        <v>1111555000</v>
      </c>
    </row>
    <row r="29" spans="1:57" x14ac:dyDescent="0.2">
      <c r="A29" s="27" t="s">
        <v>56</v>
      </c>
      <c r="B29" s="28" t="s">
        <v>57</v>
      </c>
      <c r="C29" s="64"/>
      <c r="D29" s="14">
        <f>+VLOOKUP($B29,'[1]2010'!$B$2:$G$29,MATCH(D$30,'[1]2010'!$B$1:$G$1,FALSE),FALSE)*1000</f>
        <v>0</v>
      </c>
      <c r="E29" s="67"/>
      <c r="F29" s="10">
        <f>+VLOOKUP($B29,'[1]2010'!$B$2:$G$29,MATCH(F$30,'[1]2010'!$B$1:$G$1,FALSE),FALSE)</f>
        <v>0</v>
      </c>
      <c r="G29" s="5" t="e">
        <v>#DIV/0!</v>
      </c>
      <c r="H29" s="14">
        <f>+VLOOKUP($B29,'[2]2010'!$B$2:$C$29,MATCH($H$30,'[2]2010'!$B$1:$C$1,FALSE),FALSE)*1000</f>
        <v>44423720</v>
      </c>
      <c r="I29" s="14">
        <f>+VLOOKUP($B29,'[3]2010'!$B$3:$C$30,MATCH($I$30,'[3]2010'!$B$2:$C$2,FALSE),FALSE)*1000</f>
        <v>0</v>
      </c>
      <c r="J29" s="8">
        <f>+VLOOKUP($B29,'[4]2009'!$B$3:$N$30,+MATCH(J$30,'[4]2009'!$B$2:$N$2,FALSE),FALSE)</f>
        <v>1.2450000000000001</v>
      </c>
      <c r="K29" s="8">
        <f>+VLOOKUP($B29,'[4]2009'!$B$3:$N$30,+MATCH(K$30,'[4]2009'!$B$2:$N$2,FALSE),FALSE)</f>
        <v>1.0409999999999999</v>
      </c>
      <c r="L29" s="8">
        <f>+VLOOKUP($B29,'[4]2009'!$B$3:$N$30,+MATCH(L$30,'[4]2009'!$B$2:$N$2,FALSE),FALSE)</f>
        <v>0</v>
      </c>
      <c r="M29" s="8">
        <f>+VLOOKUP($B29,'[4]2009'!$B$3:$N$30,+MATCH(M$30,'[4]2009'!$B$2:$N$2,FALSE),FALSE)</f>
        <v>0</v>
      </c>
      <c r="N29" s="8">
        <f>+VLOOKUP($B29,'[4]2009'!$B$3:$N$30,+MATCH(N$30,'[4]2009'!$B$2:$N$2,FALSE),FALSE)</f>
        <v>0.72032142857142856</v>
      </c>
      <c r="O29" s="8">
        <f>+VLOOKUP($B29,'[4]2009'!$B$3:$N$30,+MATCH(O$30,'[4]2009'!$B$2:$N$2,FALSE),FALSE)</f>
        <v>0.81849618320610695</v>
      </c>
      <c r="P29" s="8">
        <f>+VLOOKUP($B29,'[4]2009'!$B$3:$N$30,+MATCH(P$30,'[4]2009'!$B$2:$N$2,FALSE),FALSE)</f>
        <v>0</v>
      </c>
      <c r="Q29" s="8">
        <f>+VLOOKUP($B29,'[4]2009'!$B$3:$N$30,+MATCH(Q$30,'[4]2009'!$B$2:$N$2,FALSE),FALSE)</f>
        <v>0</v>
      </c>
      <c r="R29" s="8">
        <f>+VLOOKUP($B29,'[4]2009'!$B$3:$N$30,+MATCH(R$30,'[4]2009'!$B$2:$N$2,FALSE),FALSE)</f>
        <v>0.67689320388349516</v>
      </c>
      <c r="S29" s="8">
        <f>+VLOOKUP($B29,'[4]2009'!$B$3:$N$30,+MATCH(S$30,'[4]2009'!$B$2:$N$2,FALSE),FALSE)</f>
        <v>0.76811650485436878</v>
      </c>
      <c r="T29" s="8">
        <f>+VLOOKUP($B29,'[4]2009'!$B$3:$N$30,+MATCH(T$30,'[4]2009'!$B$2:$N$2,FALSE),FALSE)</f>
        <v>0</v>
      </c>
      <c r="U29" s="8">
        <f>+VLOOKUP($B29,'[4]2009'!$B$3:$N$30,+MATCH(U$30,'[4]2009'!$B$2:$N$2,FALSE),FALSE)</f>
        <v>0</v>
      </c>
      <c r="V29" s="16">
        <f>+VLOOKUP($B29,'[5]2010'!$B$3:$F$30,MATCH(V$1,'[5]2010'!$B$2:$F$2,FALSE),FALSE)</f>
        <v>0</v>
      </c>
      <c r="W29" s="16">
        <f>+VLOOKUP($B29,'[5]2010'!$B$3:$F$30,MATCH(W$1,'[5]2010'!$B$2:$F$2,FALSE),FALSE)</f>
        <v>0</v>
      </c>
      <c r="X29" s="16">
        <f>+VLOOKUP($B29,'[5]2010'!$B$3:$F$30,MATCH(X$1,'[5]2010'!$B$2:$F$2,FALSE),FALSE)</f>
        <v>0</v>
      </c>
      <c r="Y29" s="16">
        <f>+VLOOKUP($B29,'[5]2010'!$B$3:$F$30,MATCH(Y$1,'[5]2010'!$B$2:$F$2,FALSE),FALSE)</f>
        <v>0</v>
      </c>
      <c r="Z29" s="14">
        <f>+VLOOKUP($B29,'[6]2010'!$B$3:$AD$30,MATCH(Z$30,'[6]2010'!$B$2:$AD$2,FALSE),FALSE)*1000</f>
        <v>0</v>
      </c>
      <c r="AA29" s="14">
        <f>+VLOOKUP($B29,'[6]2010'!$B$3:$AD$30,MATCH(AA$30,'[6]2010'!$B$2:$AD$2,FALSE),FALSE)*1000</f>
        <v>0</v>
      </c>
      <c r="AB29" s="14">
        <f>+VLOOKUP($B29,'[6]2010'!$B$3:$AD$30,MATCH(AB$30,'[6]2010'!$B$2:$AD$2,FALSE),FALSE)*1000</f>
        <v>0</v>
      </c>
      <c r="AC29" s="14">
        <f>+VLOOKUP($B29,'[6]2010'!$B$3:$AD$30,MATCH(AC$30,'[6]2010'!$B$2:$AD$2,FALSE),FALSE)*1000</f>
        <v>0</v>
      </c>
      <c r="AD29" s="14">
        <f>+VLOOKUP($B29,'[6]2010'!$B$3:$AD$30,MATCH(AD$30,'[6]2010'!$B$2:$AD$2,FALSE),FALSE)*1000</f>
        <v>0</v>
      </c>
      <c r="AE29" s="14">
        <f>+VLOOKUP($B29,'[6]2010'!$B$3:$AD$30,MATCH(AE$30,'[6]2010'!$B$2:$AD$2,FALSE),FALSE)*1000</f>
        <v>0</v>
      </c>
      <c r="AF29" s="14">
        <f>+VLOOKUP($B29,'[6]2010'!$B$3:$AD$30,MATCH(AF$30,'[6]2010'!$B$2:$AD$2,FALSE),FALSE)*1000</f>
        <v>0</v>
      </c>
      <c r="AG29" s="14">
        <f>+VLOOKUP($B29,'[6]2010'!$B$3:$AD$30,MATCH(AG$30,'[6]2010'!$B$2:$AD$2,FALSE),FALSE)*1000</f>
        <v>0</v>
      </c>
      <c r="AH29" s="14">
        <f>+VLOOKUP($B29,'[6]2010'!$B$3:$AD$30,MATCH(AH$30,'[6]2010'!$B$2:$AD$2,FALSE),FALSE)*1000</f>
        <v>0</v>
      </c>
      <c r="AI29" s="14">
        <f>+VLOOKUP($B29,'[6]2010'!$B$3:$AD$30,MATCH(AI$30,'[6]2010'!$B$2:$AD$2,FALSE),FALSE)*1000</f>
        <v>0</v>
      </c>
      <c r="AJ29" s="14">
        <f>+VLOOKUP($B29,'[6]2010'!$B$3:$AD$30,MATCH(AJ$30,'[6]2010'!$B$2:$AD$2,FALSE),FALSE)*1000</f>
        <v>0</v>
      </c>
      <c r="AK29" s="14">
        <f>+VLOOKUP($B29,'[6]2010'!$B$3:$AD$30,MATCH(AK$30,'[6]2010'!$B$2:$AD$2,FALSE),FALSE)*1000</f>
        <v>0</v>
      </c>
      <c r="AL29" s="14">
        <f>+VLOOKUP($B29,'[6]2010'!$B$3:$AD$30,MATCH(AL$30,'[6]2010'!$B$2:$AD$2,FALSE),FALSE)*1000</f>
        <v>0</v>
      </c>
      <c r="AM29" s="14">
        <f>+VLOOKUP($B29,'[6]2010'!$B$3:$AD$30,MATCH(AM$30,'[6]2010'!$B$2:$AD$2,FALSE),FALSE)*1000</f>
        <v>0</v>
      </c>
      <c r="AN29" s="14">
        <f>+VLOOKUP($B29,'[6]2010'!$B$3:$AD$30,MATCH(AN$30,'[6]2010'!$B$2:$AD$2,FALSE),FALSE)*1000</f>
        <v>0</v>
      </c>
      <c r="AO29" s="14">
        <f>+VLOOKUP($B29,'[6]2010'!$B$3:$AD$30,MATCH(AO$30,'[6]2010'!$B$2:$AD$2,FALSE),FALSE)*1000</f>
        <v>0</v>
      </c>
      <c r="AP29" s="14">
        <f>+VLOOKUP($B29,'[6]2010'!$B$3:$AD$30,MATCH(AP$30,'[6]2010'!$B$2:$AD$2,FALSE),FALSE)*1000</f>
        <v>0</v>
      </c>
      <c r="AQ29" s="14">
        <f>+VLOOKUP($B29,'[6]2010'!$B$3:$AD$30,MATCH(AQ$30,'[6]2010'!$B$2:$AD$2,FALSE),FALSE)*1000</f>
        <v>0</v>
      </c>
      <c r="AR29" s="14">
        <f>+VLOOKUP($B29,'[6]2010'!$B$3:$AD$30,MATCH(AR$30,'[6]2010'!$B$2:$AD$2,FALSE),FALSE)*1000</f>
        <v>0</v>
      </c>
      <c r="AS29" s="14">
        <f>+VLOOKUP($B29,'[6]2010'!$B$3:$AD$30,MATCH(AS$30,'[6]2010'!$B$2:$AD$2,FALSE),FALSE)*1000</f>
        <v>0</v>
      </c>
      <c r="AT29" s="14">
        <f>+VLOOKUP($B29,'[6]2010'!$B$3:$AD$30,MATCH(AT$30,'[6]2010'!$B$2:$AD$2,FALSE),FALSE)*1000</f>
        <v>0</v>
      </c>
      <c r="AU29" s="14">
        <f>+VLOOKUP($B29,'[6]2010'!$B$3:$AD$30,MATCH(AU$30,'[6]2010'!$B$2:$AD$2,FALSE),FALSE)*1000</f>
        <v>0</v>
      </c>
      <c r="AV29" s="14">
        <f>+VLOOKUP($B29,'[6]2010'!$B$3:$AD$30,MATCH(AV$30,'[6]2010'!$B$2:$AD$2,FALSE),FALSE)*1000</f>
        <v>0</v>
      </c>
      <c r="AW29" s="14">
        <f>+VLOOKUP($B29,'[6]2010'!$B$3:$AD$30,MATCH(AW$30,'[6]2010'!$B$2:$AD$2,FALSE),FALSE)*1000</f>
        <v>0</v>
      </c>
      <c r="AX29" s="14">
        <f>+VLOOKUP($B29,'[6]2010'!$B$3:$AD$30,MATCH(AX$30,'[6]2010'!$B$2:$AD$2,FALSE),FALSE)*1000</f>
        <v>0</v>
      </c>
      <c r="AY29" s="14">
        <f>+VLOOKUP($B29,'[6]2010'!$B$3:$AD$30,MATCH(AY$30,'[6]2010'!$B$2:$AD$2,FALSE),FALSE)*1000</f>
        <v>0</v>
      </c>
      <c r="AZ29" s="14">
        <f>+VLOOKUP($B29,'[6]2010'!$B$3:$AD$30,MATCH(AZ$30,'[6]2010'!$B$2:$AD$2,FALSE),FALSE)*1000</f>
        <v>0</v>
      </c>
      <c r="BA29" s="51">
        <f>+VLOOKUP($B29,'[6]2010'!$B$3:$AD$30,MATCH(BA$30,'[6]2010'!$B$2:$AD$2,FALSE),FALSE)*1000</f>
        <v>0</v>
      </c>
      <c r="BB29" s="36">
        <f>+VLOOKUP($B29,'[7]2010'!$B$2:$D$29,MATCH(BB$30,'[7]2010'!$B$1:$D$1,FALSE),FALSE)</f>
        <v>7.289055039</v>
      </c>
      <c r="BC29" s="33">
        <f>+VLOOKUP($B29,'[7]2010'!$B$2:$D$29,MATCH(BC$30,'[7]2010'!$B$1:$D$1,FALSE),FALSE)</f>
        <v>1.325716667</v>
      </c>
      <c r="BD29" s="17">
        <f>+VLOOKUP($B29,'[8]2010'!$B$2:$D$29,MATCH($BD$30,'[8]2010'!$B$1:$D$1,FALSE),FALSE)*1000</f>
        <v>0</v>
      </c>
      <c r="BE29" s="43">
        <f>+VLOOKUP($B29,'[8]2010'!$B$2:$D$29,MATCH($BE$30,'[8]2010'!$B$1:$D$1,FALSE),FALSE)*1000</f>
        <v>0</v>
      </c>
    </row>
    <row r="30" spans="1:57" s="56" customFormat="1" x14ac:dyDescent="0.2">
      <c r="A30" s="52"/>
      <c r="B30" s="52"/>
      <c r="C30" s="53" t="s">
        <v>72</v>
      </c>
      <c r="D30" s="53" t="s">
        <v>73</v>
      </c>
      <c r="E30" s="53" t="s">
        <v>74</v>
      </c>
      <c r="F30" s="53" t="s">
        <v>75</v>
      </c>
      <c r="G30" s="54" t="s">
        <v>76</v>
      </c>
      <c r="H30" s="55" t="s">
        <v>71</v>
      </c>
      <c r="I30" s="53" t="s">
        <v>70</v>
      </c>
      <c r="J30" s="53" t="s">
        <v>58</v>
      </c>
      <c r="K30" s="53" t="s">
        <v>59</v>
      </c>
      <c r="L30" s="53" t="s">
        <v>60</v>
      </c>
      <c r="M30" s="53" t="s">
        <v>61</v>
      </c>
      <c r="N30" s="53" t="s">
        <v>62</v>
      </c>
      <c r="O30" s="54" t="s">
        <v>63</v>
      </c>
      <c r="P30" s="54" t="s">
        <v>64</v>
      </c>
      <c r="Q30" s="54" t="s">
        <v>65</v>
      </c>
      <c r="R30" s="54" t="s">
        <v>66</v>
      </c>
      <c r="S30" s="54" t="s">
        <v>67</v>
      </c>
      <c r="T30" s="54" t="s">
        <v>68</v>
      </c>
      <c r="U30" s="54" t="s">
        <v>69</v>
      </c>
      <c r="V30" s="53" t="s">
        <v>77</v>
      </c>
      <c r="W30" s="53" t="s">
        <v>78</v>
      </c>
      <c r="X30" s="53" t="s">
        <v>79</v>
      </c>
      <c r="Y30" s="53" t="s">
        <v>80</v>
      </c>
      <c r="Z30" s="56" t="s">
        <v>81</v>
      </c>
      <c r="AA30" s="56" t="s">
        <v>82</v>
      </c>
      <c r="AB30" s="56" t="s">
        <v>83</v>
      </c>
      <c r="AC30" s="56" t="s">
        <v>84</v>
      </c>
      <c r="AD30" s="56" t="s">
        <v>85</v>
      </c>
      <c r="AE30" s="56" t="s">
        <v>86</v>
      </c>
      <c r="AF30" s="56" t="s">
        <v>87</v>
      </c>
      <c r="AG30" s="56" t="s">
        <v>88</v>
      </c>
      <c r="AH30" s="56" t="s">
        <v>89</v>
      </c>
      <c r="AI30" s="56" t="s">
        <v>90</v>
      </c>
      <c r="AJ30" s="56" t="s">
        <v>91</v>
      </c>
      <c r="AK30" s="56" t="s">
        <v>92</v>
      </c>
      <c r="AL30" s="56" t="s">
        <v>93</v>
      </c>
      <c r="AM30" s="56" t="s">
        <v>94</v>
      </c>
      <c r="AN30" s="56" t="s">
        <v>95</v>
      </c>
      <c r="AO30" s="56" t="s">
        <v>96</v>
      </c>
      <c r="AP30" s="56" t="s">
        <v>97</v>
      </c>
      <c r="AQ30" s="56" t="s">
        <v>98</v>
      </c>
      <c r="AR30" s="56" t="s">
        <v>99</v>
      </c>
      <c r="AS30" s="56" t="s">
        <v>100</v>
      </c>
      <c r="AT30" s="56" t="s">
        <v>101</v>
      </c>
      <c r="AU30" s="56" t="s">
        <v>102</v>
      </c>
      <c r="AV30" s="56" t="s">
        <v>103</v>
      </c>
      <c r="AW30" s="56" t="s">
        <v>104</v>
      </c>
      <c r="AX30" s="56" t="s">
        <v>105</v>
      </c>
      <c r="AY30" s="56" t="s">
        <v>106</v>
      </c>
      <c r="AZ30" s="56" t="s">
        <v>107</v>
      </c>
      <c r="BA30" s="56" t="s">
        <v>108</v>
      </c>
      <c r="BB30" s="56" t="s">
        <v>110</v>
      </c>
      <c r="BC30" s="57" t="s">
        <v>111</v>
      </c>
      <c r="BD30" s="53" t="s">
        <v>112</v>
      </c>
      <c r="BE30" s="53" t="s">
        <v>113</v>
      </c>
    </row>
    <row r="31" spans="1:57" x14ac:dyDescent="0.2">
      <c r="A31" s="30"/>
      <c r="B31" s="24" t="s">
        <v>109</v>
      </c>
      <c r="G31" s="24"/>
    </row>
    <row r="32" spans="1:57" x14ac:dyDescent="0.2">
      <c r="B32" s="24" t="s">
        <v>151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Di Girolamo</dc:creator>
  <cp:lastModifiedBy>Andrea Pagano</cp:lastModifiedBy>
  <dcterms:created xsi:type="dcterms:W3CDTF">2014-07-17T10:25:38Z</dcterms:created>
  <dcterms:modified xsi:type="dcterms:W3CDTF">2017-05-17T10:47:45Z</dcterms:modified>
</cp:coreProperties>
</file>