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2015\"/>
    </mc:Choice>
  </mc:AlternateContent>
  <bookViews>
    <workbookView xWindow="0" yWindow="0" windowWidth="28800" windowHeight="13635"/>
  </bookViews>
  <sheets>
    <sheet name="MS data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E29" i="1" l="1"/>
  <c r="BD29" i="1"/>
  <c r="BC29" i="1"/>
  <c r="BB29" i="1"/>
  <c r="BA29" i="1"/>
  <c r="AZ29" i="1"/>
  <c r="AY29" i="1"/>
  <c r="AX29" i="1"/>
  <c r="AW29" i="1"/>
  <c r="AV29" i="1"/>
  <c r="AU29" i="1"/>
  <c r="AT29" i="1"/>
  <c r="AS29" i="1"/>
  <c r="AR29" i="1"/>
  <c r="AQ29" i="1"/>
  <c r="AP29" i="1"/>
  <c r="AO29" i="1"/>
  <c r="AN29" i="1"/>
  <c r="AM29" i="1"/>
  <c r="AL29" i="1"/>
  <c r="AK29" i="1"/>
  <c r="AJ29" i="1"/>
  <c r="AI29" i="1"/>
  <c r="AH29" i="1"/>
  <c r="AG29" i="1"/>
  <c r="AF29" i="1"/>
  <c r="AE29" i="1"/>
  <c r="AD29" i="1"/>
  <c r="AC29" i="1"/>
  <c r="AB29" i="1"/>
  <c r="AA29" i="1"/>
  <c r="Z29" i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BE28" i="1"/>
  <c r="BD28" i="1"/>
  <c r="BC28" i="1"/>
  <c r="BB28" i="1"/>
  <c r="BA28" i="1"/>
  <c r="AZ28" i="1"/>
  <c r="AY28" i="1"/>
  <c r="AX28" i="1"/>
  <c r="AW28" i="1"/>
  <c r="AV28" i="1"/>
  <c r="AU28" i="1"/>
  <c r="AT28" i="1"/>
  <c r="AS28" i="1"/>
  <c r="AR28" i="1"/>
  <c r="AQ28" i="1"/>
  <c r="AP28" i="1"/>
  <c r="AO28" i="1"/>
  <c r="AN28" i="1"/>
  <c r="AM28" i="1"/>
  <c r="AL28" i="1"/>
  <c r="AK28" i="1"/>
  <c r="AJ28" i="1"/>
  <c r="AI28" i="1"/>
  <c r="AH28" i="1"/>
  <c r="AG28" i="1"/>
  <c r="AF28" i="1"/>
  <c r="AE28" i="1"/>
  <c r="AD28" i="1"/>
  <c r="AC28" i="1"/>
  <c r="AB28" i="1"/>
  <c r="AA28" i="1"/>
  <c r="Z28" i="1"/>
  <c r="Y28" i="1"/>
  <c r="X28" i="1"/>
  <c r="W28" i="1"/>
  <c r="V28" i="1"/>
  <c r="U28" i="1"/>
  <c r="T28" i="1"/>
  <c r="S28" i="1"/>
  <c r="R28" i="1"/>
  <c r="Q28" i="1"/>
  <c r="P28" i="1"/>
  <c r="O28" i="1"/>
  <c r="N28" i="1"/>
  <c r="M28" i="1"/>
  <c r="L28" i="1"/>
  <c r="K28" i="1"/>
  <c r="J28" i="1"/>
  <c r="I28" i="1"/>
  <c r="H28" i="1"/>
  <c r="BE27" i="1"/>
  <c r="BD27" i="1"/>
  <c r="BC27" i="1"/>
  <c r="BB27" i="1"/>
  <c r="BA27" i="1"/>
  <c r="AZ27" i="1"/>
  <c r="AY27" i="1"/>
  <c r="AX27" i="1"/>
  <c r="AW27" i="1"/>
  <c r="AV27" i="1"/>
  <c r="AU27" i="1"/>
  <c r="AT27" i="1"/>
  <c r="AS27" i="1"/>
  <c r="AR27" i="1"/>
  <c r="AQ27" i="1"/>
  <c r="AP27" i="1"/>
  <c r="AO27" i="1"/>
  <c r="AN27" i="1"/>
  <c r="AM27" i="1"/>
  <c r="AL27" i="1"/>
  <c r="AK27" i="1"/>
  <c r="AJ27" i="1"/>
  <c r="AI27" i="1"/>
  <c r="AH27" i="1"/>
  <c r="AG27" i="1"/>
  <c r="AF27" i="1"/>
  <c r="AE27" i="1"/>
  <c r="AD27" i="1"/>
  <c r="AC27" i="1"/>
  <c r="AB27" i="1"/>
  <c r="AA27" i="1"/>
  <c r="Z27" i="1"/>
  <c r="Y27" i="1"/>
  <c r="X27" i="1"/>
  <c r="W27" i="1"/>
  <c r="V27" i="1"/>
  <c r="U27" i="1"/>
  <c r="T27" i="1"/>
  <c r="S27" i="1"/>
  <c r="R27" i="1"/>
  <c r="Q27" i="1"/>
  <c r="P27" i="1"/>
  <c r="O27" i="1"/>
  <c r="N27" i="1"/>
  <c r="M27" i="1"/>
  <c r="L27" i="1"/>
  <c r="K27" i="1"/>
  <c r="J27" i="1"/>
  <c r="I27" i="1"/>
  <c r="H27" i="1"/>
  <c r="BE26" i="1"/>
  <c r="BD26" i="1"/>
  <c r="BC26" i="1"/>
  <c r="BB26" i="1"/>
  <c r="BA26" i="1"/>
  <c r="AZ26" i="1"/>
  <c r="AY26" i="1"/>
  <c r="AX26" i="1"/>
  <c r="AW26" i="1"/>
  <c r="AV26" i="1"/>
  <c r="AU26" i="1"/>
  <c r="AT26" i="1"/>
  <c r="AS26" i="1"/>
  <c r="AR26" i="1"/>
  <c r="AQ26" i="1"/>
  <c r="AP26" i="1"/>
  <c r="AO26" i="1"/>
  <c r="AN26" i="1"/>
  <c r="AM26" i="1"/>
  <c r="AL26" i="1"/>
  <c r="AK26" i="1"/>
  <c r="AJ26" i="1"/>
  <c r="AI26" i="1"/>
  <c r="AH26" i="1"/>
  <c r="AG26" i="1"/>
  <c r="AF26" i="1"/>
  <c r="AE26" i="1"/>
  <c r="AD26" i="1"/>
  <c r="AC26" i="1"/>
  <c r="AB26" i="1"/>
  <c r="AA26" i="1"/>
  <c r="Z26" i="1"/>
  <c r="Y26" i="1"/>
  <c r="X26" i="1"/>
  <c r="W26" i="1"/>
  <c r="V26" i="1"/>
  <c r="U26" i="1"/>
  <c r="T26" i="1"/>
  <c r="S26" i="1"/>
  <c r="R26" i="1"/>
  <c r="Q26" i="1"/>
  <c r="P26" i="1"/>
  <c r="O26" i="1"/>
  <c r="N26" i="1"/>
  <c r="M26" i="1"/>
  <c r="L26" i="1"/>
  <c r="K26" i="1"/>
  <c r="J26" i="1"/>
  <c r="I26" i="1"/>
  <c r="H26" i="1"/>
  <c r="BE25" i="1"/>
  <c r="BD25" i="1"/>
  <c r="BC25" i="1"/>
  <c r="BB25" i="1"/>
  <c r="BA25" i="1"/>
  <c r="AZ25" i="1"/>
  <c r="AY25" i="1"/>
  <c r="AX25" i="1"/>
  <c r="AW25" i="1"/>
  <c r="AV25" i="1"/>
  <c r="AU25" i="1"/>
  <c r="AT25" i="1"/>
  <c r="AS25" i="1"/>
  <c r="AR25" i="1"/>
  <c r="AQ25" i="1"/>
  <c r="AP25" i="1"/>
  <c r="AO25" i="1"/>
  <c r="AN25" i="1"/>
  <c r="AM25" i="1"/>
  <c r="AL25" i="1"/>
  <c r="AK25" i="1"/>
  <c r="AJ25" i="1"/>
  <c r="AI25" i="1"/>
  <c r="AH25" i="1"/>
  <c r="AG25" i="1"/>
  <c r="AF25" i="1"/>
  <c r="AE25" i="1"/>
  <c r="AD25" i="1"/>
  <c r="AC25" i="1"/>
  <c r="AB25" i="1"/>
  <c r="AA25" i="1"/>
  <c r="Z25" i="1"/>
  <c r="Y25" i="1"/>
  <c r="X25" i="1"/>
  <c r="W25" i="1"/>
  <c r="V25" i="1"/>
  <c r="U25" i="1"/>
  <c r="T25" i="1"/>
  <c r="S25" i="1"/>
  <c r="R25" i="1"/>
  <c r="Q25" i="1"/>
  <c r="P25" i="1"/>
  <c r="O25" i="1"/>
  <c r="N25" i="1"/>
  <c r="M25" i="1"/>
  <c r="L25" i="1"/>
  <c r="K25" i="1"/>
  <c r="J25" i="1"/>
  <c r="I25" i="1"/>
  <c r="H25" i="1"/>
  <c r="BE24" i="1"/>
  <c r="BD24" i="1"/>
  <c r="BC24" i="1"/>
  <c r="BB24" i="1"/>
  <c r="BA24" i="1"/>
  <c r="AZ24" i="1"/>
  <c r="AY24" i="1"/>
  <c r="AX24" i="1"/>
  <c r="AW24" i="1"/>
  <c r="AV24" i="1"/>
  <c r="AU24" i="1"/>
  <c r="AT24" i="1"/>
  <c r="AS24" i="1"/>
  <c r="AR24" i="1"/>
  <c r="AQ24" i="1"/>
  <c r="AP24" i="1"/>
  <c r="AO24" i="1"/>
  <c r="AN24" i="1"/>
  <c r="AM24" i="1"/>
  <c r="AL24" i="1"/>
  <c r="AK24" i="1"/>
  <c r="AJ24" i="1"/>
  <c r="AI24" i="1"/>
  <c r="AH24" i="1"/>
  <c r="AG24" i="1"/>
  <c r="AF24" i="1"/>
  <c r="AE24" i="1"/>
  <c r="AD24" i="1"/>
  <c r="AC24" i="1"/>
  <c r="AB24" i="1"/>
  <c r="AA24" i="1"/>
  <c r="Z24" i="1"/>
  <c r="Y24" i="1"/>
  <c r="X24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BE23" i="1"/>
  <c r="BD23" i="1"/>
  <c r="BC23" i="1"/>
  <c r="BB23" i="1"/>
  <c r="BA23" i="1"/>
  <c r="AZ23" i="1"/>
  <c r="AY23" i="1"/>
  <c r="AX23" i="1"/>
  <c r="AW23" i="1"/>
  <c r="AV23" i="1"/>
  <c r="AU23" i="1"/>
  <c r="AT23" i="1"/>
  <c r="AS23" i="1"/>
  <c r="AR23" i="1"/>
  <c r="AQ23" i="1"/>
  <c r="AP23" i="1"/>
  <c r="AO23" i="1"/>
  <c r="AN23" i="1"/>
  <c r="AM23" i="1"/>
  <c r="AL23" i="1"/>
  <c r="AK23" i="1"/>
  <c r="AJ23" i="1"/>
  <c r="AI23" i="1"/>
  <c r="AH23" i="1"/>
  <c r="AG23" i="1"/>
  <c r="AF23" i="1"/>
  <c r="AE23" i="1"/>
  <c r="AD23" i="1"/>
  <c r="AC23" i="1"/>
  <c r="AB23" i="1"/>
  <c r="AA23" i="1"/>
  <c r="Z23" i="1"/>
  <c r="Y23" i="1"/>
  <c r="X23" i="1"/>
  <c r="W23" i="1"/>
  <c r="V23" i="1"/>
  <c r="U23" i="1"/>
  <c r="T23" i="1"/>
  <c r="S23" i="1"/>
  <c r="R23" i="1"/>
  <c r="Q23" i="1"/>
  <c r="P23" i="1"/>
  <c r="O23" i="1"/>
  <c r="N23" i="1"/>
  <c r="M23" i="1"/>
  <c r="L23" i="1"/>
  <c r="K23" i="1"/>
  <c r="J23" i="1"/>
  <c r="I23" i="1"/>
  <c r="H23" i="1"/>
  <c r="BE22" i="1"/>
  <c r="BD22" i="1"/>
  <c r="BC22" i="1"/>
  <c r="BB22" i="1"/>
  <c r="BA22" i="1"/>
  <c r="AZ22" i="1"/>
  <c r="AY22" i="1"/>
  <c r="AX22" i="1"/>
  <c r="AW22" i="1"/>
  <c r="AV22" i="1"/>
  <c r="AU22" i="1"/>
  <c r="AT22" i="1"/>
  <c r="AS22" i="1"/>
  <c r="AR22" i="1"/>
  <c r="AQ22" i="1"/>
  <c r="AP22" i="1"/>
  <c r="AO22" i="1"/>
  <c r="AN22" i="1"/>
  <c r="AM22" i="1"/>
  <c r="AL22" i="1"/>
  <c r="AK22" i="1"/>
  <c r="AJ22" i="1"/>
  <c r="AI22" i="1"/>
  <c r="AH22" i="1"/>
  <c r="AG22" i="1"/>
  <c r="AF22" i="1"/>
  <c r="AE22" i="1"/>
  <c r="AD22" i="1"/>
  <c r="AC22" i="1"/>
  <c r="AB22" i="1"/>
  <c r="AA22" i="1"/>
  <c r="Z22" i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BE21" i="1"/>
  <c r="BD21" i="1"/>
  <c r="BC21" i="1"/>
  <c r="BB21" i="1"/>
  <c r="BA21" i="1"/>
  <c r="AZ21" i="1"/>
  <c r="AY21" i="1"/>
  <c r="AX21" i="1"/>
  <c r="AW21" i="1"/>
  <c r="AV21" i="1"/>
  <c r="AU21" i="1"/>
  <c r="AT21" i="1"/>
  <c r="AS21" i="1"/>
  <c r="AR21" i="1"/>
  <c r="AQ21" i="1"/>
  <c r="AP21" i="1"/>
  <c r="AO21" i="1"/>
  <c r="AN21" i="1"/>
  <c r="AM21" i="1"/>
  <c r="AL21" i="1"/>
  <c r="AK21" i="1"/>
  <c r="AJ21" i="1"/>
  <c r="AI21" i="1"/>
  <c r="AH21" i="1"/>
  <c r="AG21" i="1"/>
  <c r="AF21" i="1"/>
  <c r="AE21" i="1"/>
  <c r="AD21" i="1"/>
  <c r="AC21" i="1"/>
  <c r="AB21" i="1"/>
  <c r="AA21" i="1"/>
  <c r="Z21" i="1"/>
  <c r="Y21" i="1"/>
  <c r="X21" i="1"/>
  <c r="W21" i="1"/>
  <c r="V21" i="1"/>
  <c r="U21" i="1"/>
  <c r="T21" i="1"/>
  <c r="S21" i="1"/>
  <c r="R21" i="1"/>
  <c r="Q21" i="1"/>
  <c r="P21" i="1"/>
  <c r="O21" i="1"/>
  <c r="N21" i="1"/>
  <c r="M21" i="1"/>
  <c r="L21" i="1"/>
  <c r="K21" i="1"/>
  <c r="J21" i="1"/>
  <c r="I21" i="1"/>
  <c r="H21" i="1"/>
  <c r="BE20" i="1"/>
  <c r="BD20" i="1"/>
  <c r="BC20" i="1"/>
  <c r="BB20" i="1"/>
  <c r="BA20" i="1"/>
  <c r="AZ20" i="1"/>
  <c r="AY20" i="1"/>
  <c r="AX20" i="1"/>
  <c r="AW20" i="1"/>
  <c r="AV20" i="1"/>
  <c r="AU20" i="1"/>
  <c r="AT20" i="1"/>
  <c r="AS20" i="1"/>
  <c r="AR20" i="1"/>
  <c r="AQ20" i="1"/>
  <c r="AP20" i="1"/>
  <c r="AO20" i="1"/>
  <c r="AN20" i="1"/>
  <c r="AM20" i="1"/>
  <c r="AL20" i="1"/>
  <c r="AK20" i="1"/>
  <c r="AJ20" i="1"/>
  <c r="AI20" i="1"/>
  <c r="AH20" i="1"/>
  <c r="AG20" i="1"/>
  <c r="AF20" i="1"/>
  <c r="AE20" i="1"/>
  <c r="AD20" i="1"/>
  <c r="AC20" i="1"/>
  <c r="AB20" i="1"/>
  <c r="AA20" i="1"/>
  <c r="Z20" i="1"/>
  <c r="Y20" i="1"/>
  <c r="X20" i="1"/>
  <c r="W20" i="1"/>
  <c r="V20" i="1"/>
  <c r="U20" i="1"/>
  <c r="T20" i="1"/>
  <c r="S20" i="1"/>
  <c r="R20" i="1"/>
  <c r="Q20" i="1"/>
  <c r="P20" i="1"/>
  <c r="O20" i="1"/>
  <c r="N20" i="1"/>
  <c r="M20" i="1"/>
  <c r="L20" i="1"/>
  <c r="K20" i="1"/>
  <c r="J20" i="1"/>
  <c r="I20" i="1"/>
  <c r="H20" i="1"/>
  <c r="BE19" i="1"/>
  <c r="BD19" i="1"/>
  <c r="BC19" i="1"/>
  <c r="BB19" i="1"/>
  <c r="BA19" i="1"/>
  <c r="AZ19" i="1"/>
  <c r="AY19" i="1"/>
  <c r="AX19" i="1"/>
  <c r="AW19" i="1"/>
  <c r="AV19" i="1"/>
  <c r="AU19" i="1"/>
  <c r="AT19" i="1"/>
  <c r="AS19" i="1"/>
  <c r="AR19" i="1"/>
  <c r="AQ19" i="1"/>
  <c r="AP19" i="1"/>
  <c r="AO19" i="1"/>
  <c r="AN19" i="1"/>
  <c r="AM19" i="1"/>
  <c r="AL19" i="1"/>
  <c r="AK19" i="1"/>
  <c r="AJ19" i="1"/>
  <c r="AI19" i="1"/>
  <c r="AH19" i="1"/>
  <c r="AG19" i="1"/>
  <c r="AF19" i="1"/>
  <c r="AE19" i="1"/>
  <c r="AD19" i="1"/>
  <c r="AC19" i="1"/>
  <c r="AB19" i="1"/>
  <c r="AA19" i="1"/>
  <c r="Z19" i="1"/>
  <c r="Y19" i="1"/>
  <c r="X19" i="1"/>
  <c r="W19" i="1"/>
  <c r="V19" i="1"/>
  <c r="U19" i="1"/>
  <c r="T19" i="1"/>
  <c r="S19" i="1"/>
  <c r="R19" i="1"/>
  <c r="Q19" i="1"/>
  <c r="P19" i="1"/>
  <c r="O19" i="1"/>
  <c r="N19" i="1"/>
  <c r="M19" i="1"/>
  <c r="L19" i="1"/>
  <c r="K19" i="1"/>
  <c r="J19" i="1"/>
  <c r="I19" i="1"/>
  <c r="H19" i="1"/>
  <c r="BE18" i="1"/>
  <c r="BD18" i="1"/>
  <c r="BC18" i="1"/>
  <c r="BB18" i="1"/>
  <c r="BA18" i="1"/>
  <c r="AZ18" i="1"/>
  <c r="AY18" i="1"/>
  <c r="AX18" i="1"/>
  <c r="AW18" i="1"/>
  <c r="AV18" i="1"/>
  <c r="AU18" i="1"/>
  <c r="AT18" i="1"/>
  <c r="AS18" i="1"/>
  <c r="AR18" i="1"/>
  <c r="AQ18" i="1"/>
  <c r="AP18" i="1"/>
  <c r="AO18" i="1"/>
  <c r="AN18" i="1"/>
  <c r="AM18" i="1"/>
  <c r="AL18" i="1"/>
  <c r="AK18" i="1"/>
  <c r="AJ18" i="1"/>
  <c r="AI18" i="1"/>
  <c r="AH18" i="1"/>
  <c r="AG18" i="1"/>
  <c r="AF18" i="1"/>
  <c r="AE18" i="1"/>
  <c r="AD18" i="1"/>
  <c r="AC18" i="1"/>
  <c r="AB18" i="1"/>
  <c r="AA18" i="1"/>
  <c r="Z18" i="1"/>
  <c r="Y18" i="1"/>
  <c r="X18" i="1"/>
  <c r="W18" i="1"/>
  <c r="V18" i="1"/>
  <c r="U18" i="1"/>
  <c r="T18" i="1"/>
  <c r="S18" i="1"/>
  <c r="R18" i="1"/>
  <c r="Q18" i="1"/>
  <c r="P18" i="1"/>
  <c r="O18" i="1"/>
  <c r="N18" i="1"/>
  <c r="M18" i="1"/>
  <c r="L18" i="1"/>
  <c r="K18" i="1"/>
  <c r="J18" i="1"/>
  <c r="I18" i="1"/>
  <c r="H18" i="1"/>
  <c r="BE17" i="1"/>
  <c r="BD17" i="1"/>
  <c r="BC17" i="1"/>
  <c r="BB17" i="1"/>
  <c r="BA17" i="1"/>
  <c r="AZ17" i="1"/>
  <c r="AY17" i="1"/>
  <c r="AX17" i="1"/>
  <c r="AW17" i="1"/>
  <c r="AV17" i="1"/>
  <c r="AU17" i="1"/>
  <c r="AT17" i="1"/>
  <c r="AS17" i="1"/>
  <c r="AR17" i="1"/>
  <c r="AQ17" i="1"/>
  <c r="AP17" i="1"/>
  <c r="AO17" i="1"/>
  <c r="AN17" i="1"/>
  <c r="AM17" i="1"/>
  <c r="AL17" i="1"/>
  <c r="AK17" i="1"/>
  <c r="AJ17" i="1"/>
  <c r="AI17" i="1"/>
  <c r="AH17" i="1"/>
  <c r="AG17" i="1"/>
  <c r="AF17" i="1"/>
  <c r="AE17" i="1"/>
  <c r="AD17" i="1"/>
  <c r="AC17" i="1"/>
  <c r="AB17" i="1"/>
  <c r="AA17" i="1"/>
  <c r="Z17" i="1"/>
  <c r="Y17" i="1"/>
  <c r="X17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BE16" i="1"/>
  <c r="BD16" i="1"/>
  <c r="BC16" i="1"/>
  <c r="BB16" i="1"/>
  <c r="BA16" i="1"/>
  <c r="AZ16" i="1"/>
  <c r="AY16" i="1"/>
  <c r="AX16" i="1"/>
  <c r="AW16" i="1"/>
  <c r="AV16" i="1"/>
  <c r="AU16" i="1"/>
  <c r="AT16" i="1"/>
  <c r="AS16" i="1"/>
  <c r="AR16" i="1"/>
  <c r="AQ16" i="1"/>
  <c r="AP16" i="1"/>
  <c r="AO16" i="1"/>
  <c r="AN16" i="1"/>
  <c r="AM16" i="1"/>
  <c r="AL16" i="1"/>
  <c r="AK16" i="1"/>
  <c r="AJ16" i="1"/>
  <c r="AI16" i="1"/>
  <c r="AH16" i="1"/>
  <c r="AG16" i="1"/>
  <c r="AF16" i="1"/>
  <c r="AE16" i="1"/>
  <c r="AD16" i="1"/>
  <c r="AC16" i="1"/>
  <c r="AB16" i="1"/>
  <c r="AA16" i="1"/>
  <c r="Z16" i="1"/>
  <c r="Y16" i="1"/>
  <c r="X16" i="1"/>
  <c r="W16" i="1"/>
  <c r="V16" i="1"/>
  <c r="U16" i="1"/>
  <c r="T16" i="1"/>
  <c r="S16" i="1"/>
  <c r="R16" i="1"/>
  <c r="Q16" i="1"/>
  <c r="P16" i="1"/>
  <c r="O16" i="1"/>
  <c r="N16" i="1"/>
  <c r="M16" i="1"/>
  <c r="L16" i="1"/>
  <c r="K16" i="1"/>
  <c r="J16" i="1"/>
  <c r="I16" i="1"/>
  <c r="H16" i="1"/>
  <c r="BE15" i="1"/>
  <c r="BD15" i="1"/>
  <c r="BC15" i="1"/>
  <c r="BB15" i="1"/>
  <c r="BA15" i="1"/>
  <c r="AZ15" i="1"/>
  <c r="AY15" i="1"/>
  <c r="AX15" i="1"/>
  <c r="AW15" i="1"/>
  <c r="AV15" i="1"/>
  <c r="AU15" i="1"/>
  <c r="AT15" i="1"/>
  <c r="AS15" i="1"/>
  <c r="AR15" i="1"/>
  <c r="AQ15" i="1"/>
  <c r="AP15" i="1"/>
  <c r="AO15" i="1"/>
  <c r="AN15" i="1"/>
  <c r="AM15" i="1"/>
  <c r="AL15" i="1"/>
  <c r="AK15" i="1"/>
  <c r="AJ15" i="1"/>
  <c r="AI15" i="1"/>
  <c r="AH15" i="1"/>
  <c r="AG15" i="1"/>
  <c r="AF15" i="1"/>
  <c r="AE15" i="1"/>
  <c r="AD15" i="1"/>
  <c r="AC15" i="1"/>
  <c r="AB15" i="1"/>
  <c r="AA15" i="1"/>
  <c r="Z15" i="1"/>
  <c r="Y15" i="1"/>
  <c r="X15" i="1"/>
  <c r="W15" i="1"/>
  <c r="V15" i="1"/>
  <c r="U15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BE14" i="1"/>
  <c r="BD14" i="1"/>
  <c r="BC14" i="1"/>
  <c r="BB14" i="1"/>
  <c r="BA14" i="1"/>
  <c r="AZ14" i="1"/>
  <c r="AY14" i="1"/>
  <c r="AX14" i="1"/>
  <c r="AW14" i="1"/>
  <c r="AV14" i="1"/>
  <c r="AU14" i="1"/>
  <c r="AT14" i="1"/>
  <c r="AS14" i="1"/>
  <c r="AR14" i="1"/>
  <c r="AQ14" i="1"/>
  <c r="AP14" i="1"/>
  <c r="AO14" i="1"/>
  <c r="AN14" i="1"/>
  <c r="AM14" i="1"/>
  <c r="AL14" i="1"/>
  <c r="AK14" i="1"/>
  <c r="AJ14" i="1"/>
  <c r="AI14" i="1"/>
  <c r="AH14" i="1"/>
  <c r="AG14" i="1"/>
  <c r="AF14" i="1"/>
  <c r="AE14" i="1"/>
  <c r="AD14" i="1"/>
  <c r="AC14" i="1"/>
  <c r="AB14" i="1"/>
  <c r="AA14" i="1"/>
  <c r="Z14" i="1"/>
  <c r="Y14" i="1"/>
  <c r="X14" i="1"/>
  <c r="W14" i="1"/>
  <c r="V14" i="1"/>
  <c r="U14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BE13" i="1"/>
  <c r="BD13" i="1"/>
  <c r="BC13" i="1"/>
  <c r="BB13" i="1"/>
  <c r="BA13" i="1"/>
  <c r="AZ13" i="1"/>
  <c r="AY13" i="1"/>
  <c r="AX13" i="1"/>
  <c r="AW13" i="1"/>
  <c r="AV13" i="1"/>
  <c r="AU13" i="1"/>
  <c r="AT13" i="1"/>
  <c r="AS13" i="1"/>
  <c r="AR13" i="1"/>
  <c r="AQ13" i="1"/>
  <c r="AP13" i="1"/>
  <c r="AO13" i="1"/>
  <c r="AN13" i="1"/>
  <c r="AM13" i="1"/>
  <c r="AL13" i="1"/>
  <c r="AK13" i="1"/>
  <c r="AJ13" i="1"/>
  <c r="AI13" i="1"/>
  <c r="AH13" i="1"/>
  <c r="AG13" i="1"/>
  <c r="AF13" i="1"/>
  <c r="AE13" i="1"/>
  <c r="AD13" i="1"/>
  <c r="AC13" i="1"/>
  <c r="AB13" i="1"/>
  <c r="AA13" i="1"/>
  <c r="Z13" i="1"/>
  <c r="Y13" i="1"/>
  <c r="X13" i="1"/>
  <c r="W13" i="1"/>
  <c r="V13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BE12" i="1"/>
  <c r="BD12" i="1"/>
  <c r="BC12" i="1"/>
  <c r="BB12" i="1"/>
  <c r="BA12" i="1"/>
  <c r="AZ12" i="1"/>
  <c r="AY12" i="1"/>
  <c r="AX12" i="1"/>
  <c r="AW12" i="1"/>
  <c r="AV12" i="1"/>
  <c r="AU12" i="1"/>
  <c r="AT12" i="1"/>
  <c r="AS12" i="1"/>
  <c r="AR12" i="1"/>
  <c r="AQ12" i="1"/>
  <c r="AP12" i="1"/>
  <c r="AO12" i="1"/>
  <c r="AN12" i="1"/>
  <c r="AM12" i="1"/>
  <c r="AL12" i="1"/>
  <c r="AK12" i="1"/>
  <c r="AJ12" i="1"/>
  <c r="AI12" i="1"/>
  <c r="AH12" i="1"/>
  <c r="AG12" i="1"/>
  <c r="AF12" i="1"/>
  <c r="AE12" i="1"/>
  <c r="AD12" i="1"/>
  <c r="AC12" i="1"/>
  <c r="AB12" i="1"/>
  <c r="AA12" i="1"/>
  <c r="Z12" i="1"/>
  <c r="Y12" i="1"/>
  <c r="X12" i="1"/>
  <c r="W12" i="1"/>
  <c r="V12" i="1"/>
  <c r="U12" i="1"/>
  <c r="T12" i="1"/>
  <c r="S12" i="1"/>
  <c r="R12" i="1"/>
  <c r="Q12" i="1"/>
  <c r="P12" i="1"/>
  <c r="O12" i="1"/>
  <c r="N12" i="1"/>
  <c r="M12" i="1"/>
  <c r="L12" i="1"/>
  <c r="K12" i="1"/>
  <c r="J12" i="1"/>
  <c r="I12" i="1"/>
  <c r="H12" i="1"/>
  <c r="BE11" i="1"/>
  <c r="BD11" i="1"/>
  <c r="BC11" i="1"/>
  <c r="BB11" i="1"/>
  <c r="BA11" i="1"/>
  <c r="AZ11" i="1"/>
  <c r="AY11" i="1"/>
  <c r="AX11" i="1"/>
  <c r="AW11" i="1"/>
  <c r="AV11" i="1"/>
  <c r="AU11" i="1"/>
  <c r="AT11" i="1"/>
  <c r="AS11" i="1"/>
  <c r="AR11" i="1"/>
  <c r="AQ11" i="1"/>
  <c r="AP11" i="1"/>
  <c r="AO11" i="1"/>
  <c r="AN11" i="1"/>
  <c r="AM11" i="1"/>
  <c r="AL11" i="1"/>
  <c r="AK11" i="1"/>
  <c r="AJ11" i="1"/>
  <c r="AI11" i="1"/>
  <c r="AH11" i="1"/>
  <c r="AG11" i="1"/>
  <c r="AF11" i="1"/>
  <c r="AE11" i="1"/>
  <c r="AD11" i="1"/>
  <c r="AC11" i="1"/>
  <c r="AB11" i="1"/>
  <c r="AA11" i="1"/>
  <c r="Z11" i="1"/>
  <c r="Y11" i="1"/>
  <c r="X11" i="1"/>
  <c r="W11" i="1"/>
  <c r="V11" i="1"/>
  <c r="U11" i="1"/>
  <c r="T11" i="1"/>
  <c r="S11" i="1"/>
  <c r="R11" i="1"/>
  <c r="Q11" i="1"/>
  <c r="P11" i="1"/>
  <c r="O11" i="1"/>
  <c r="N11" i="1"/>
  <c r="M11" i="1"/>
  <c r="L11" i="1"/>
  <c r="K11" i="1"/>
  <c r="J11" i="1"/>
  <c r="I11" i="1"/>
  <c r="H11" i="1"/>
  <c r="BE10" i="1"/>
  <c r="BD10" i="1"/>
  <c r="BC10" i="1"/>
  <c r="BB10" i="1"/>
  <c r="BA10" i="1"/>
  <c r="AZ10" i="1"/>
  <c r="AY10" i="1"/>
  <c r="AX10" i="1"/>
  <c r="AW10" i="1"/>
  <c r="AV10" i="1"/>
  <c r="AU10" i="1"/>
  <c r="AT10" i="1"/>
  <c r="AS10" i="1"/>
  <c r="AR10" i="1"/>
  <c r="AQ10" i="1"/>
  <c r="AP10" i="1"/>
  <c r="AO10" i="1"/>
  <c r="AN10" i="1"/>
  <c r="AM10" i="1"/>
  <c r="AL10" i="1"/>
  <c r="AK10" i="1"/>
  <c r="AJ10" i="1"/>
  <c r="AI10" i="1"/>
  <c r="AH10" i="1"/>
  <c r="AG10" i="1"/>
  <c r="AF10" i="1"/>
  <c r="AE10" i="1"/>
  <c r="AD10" i="1"/>
  <c r="AC10" i="1"/>
  <c r="AB10" i="1"/>
  <c r="AA10" i="1"/>
  <c r="Z10" i="1"/>
  <c r="Y10" i="1"/>
  <c r="X10" i="1"/>
  <c r="W10" i="1"/>
  <c r="V10" i="1"/>
  <c r="U10" i="1"/>
  <c r="T10" i="1"/>
  <c r="S10" i="1"/>
  <c r="R10" i="1"/>
  <c r="Q10" i="1"/>
  <c r="P10" i="1"/>
  <c r="O10" i="1"/>
  <c r="N10" i="1"/>
  <c r="M10" i="1"/>
  <c r="L10" i="1"/>
  <c r="K10" i="1"/>
  <c r="J10" i="1"/>
  <c r="I10" i="1"/>
  <c r="H10" i="1"/>
  <c r="BE9" i="1"/>
  <c r="BD9" i="1"/>
  <c r="BC9" i="1"/>
  <c r="BB9" i="1"/>
  <c r="BA9" i="1"/>
  <c r="AZ9" i="1"/>
  <c r="AY9" i="1"/>
  <c r="AX9" i="1"/>
  <c r="AW9" i="1"/>
  <c r="AV9" i="1"/>
  <c r="AU9" i="1"/>
  <c r="AT9" i="1"/>
  <c r="AS9" i="1"/>
  <c r="AR9" i="1"/>
  <c r="AQ9" i="1"/>
  <c r="AP9" i="1"/>
  <c r="AO9" i="1"/>
  <c r="AN9" i="1"/>
  <c r="AM9" i="1"/>
  <c r="AL9" i="1"/>
  <c r="AK9" i="1"/>
  <c r="AJ9" i="1"/>
  <c r="AI9" i="1"/>
  <c r="AH9" i="1"/>
  <c r="AG9" i="1"/>
  <c r="AF9" i="1"/>
  <c r="AE9" i="1"/>
  <c r="AD9" i="1"/>
  <c r="AC9" i="1"/>
  <c r="AB9" i="1"/>
  <c r="AA9" i="1"/>
  <c r="Z9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BE8" i="1"/>
  <c r="BD8" i="1"/>
  <c r="BC8" i="1"/>
  <c r="BB8" i="1"/>
  <c r="BA8" i="1"/>
  <c r="AZ8" i="1"/>
  <c r="AY8" i="1"/>
  <c r="AX8" i="1"/>
  <c r="AW8" i="1"/>
  <c r="AV8" i="1"/>
  <c r="AU8" i="1"/>
  <c r="AT8" i="1"/>
  <c r="AS8" i="1"/>
  <c r="AR8" i="1"/>
  <c r="AQ8" i="1"/>
  <c r="AP8" i="1"/>
  <c r="AO8" i="1"/>
  <c r="AN8" i="1"/>
  <c r="AM8" i="1"/>
  <c r="AL8" i="1"/>
  <c r="AK8" i="1"/>
  <c r="AJ8" i="1"/>
  <c r="AI8" i="1"/>
  <c r="AH8" i="1"/>
  <c r="AG8" i="1"/>
  <c r="AF8" i="1"/>
  <c r="AE8" i="1"/>
  <c r="AD8" i="1"/>
  <c r="AC8" i="1"/>
  <c r="AB8" i="1"/>
  <c r="AA8" i="1"/>
  <c r="Z8" i="1"/>
  <c r="Y8" i="1"/>
  <c r="X8" i="1"/>
  <c r="W8" i="1"/>
  <c r="V8" i="1"/>
  <c r="U8" i="1"/>
  <c r="T8" i="1"/>
  <c r="S8" i="1"/>
  <c r="R8" i="1"/>
  <c r="Q8" i="1"/>
  <c r="P8" i="1"/>
  <c r="O8" i="1"/>
  <c r="N8" i="1"/>
  <c r="M8" i="1"/>
  <c r="L8" i="1"/>
  <c r="K8" i="1"/>
  <c r="J8" i="1"/>
  <c r="I8" i="1"/>
  <c r="H8" i="1"/>
  <c r="BE7" i="1"/>
  <c r="BD7" i="1"/>
  <c r="BC7" i="1"/>
  <c r="BB7" i="1"/>
  <c r="BA7" i="1"/>
  <c r="AZ7" i="1"/>
  <c r="AY7" i="1"/>
  <c r="AX7" i="1"/>
  <c r="AW7" i="1"/>
  <c r="AV7" i="1"/>
  <c r="AU7" i="1"/>
  <c r="AT7" i="1"/>
  <c r="AS7" i="1"/>
  <c r="AR7" i="1"/>
  <c r="AQ7" i="1"/>
  <c r="AP7" i="1"/>
  <c r="AO7" i="1"/>
  <c r="AN7" i="1"/>
  <c r="AM7" i="1"/>
  <c r="AL7" i="1"/>
  <c r="AK7" i="1"/>
  <c r="AJ7" i="1"/>
  <c r="AI7" i="1"/>
  <c r="AH7" i="1"/>
  <c r="AG7" i="1"/>
  <c r="AF7" i="1"/>
  <c r="AE7" i="1"/>
  <c r="AD7" i="1"/>
  <c r="AC7" i="1"/>
  <c r="AB7" i="1"/>
  <c r="AA7" i="1"/>
  <c r="Z7" i="1"/>
  <c r="Y7" i="1"/>
  <c r="X7" i="1"/>
  <c r="W7" i="1"/>
  <c r="V7" i="1"/>
  <c r="U7" i="1"/>
  <c r="T7" i="1"/>
  <c r="S7" i="1"/>
  <c r="R7" i="1"/>
  <c r="Q7" i="1"/>
  <c r="P7" i="1"/>
  <c r="O7" i="1"/>
  <c r="N7" i="1"/>
  <c r="M7" i="1"/>
  <c r="L7" i="1"/>
  <c r="K7" i="1"/>
  <c r="J7" i="1"/>
  <c r="I7" i="1"/>
  <c r="H7" i="1"/>
  <c r="BE6" i="1"/>
  <c r="BD6" i="1"/>
  <c r="BC6" i="1"/>
  <c r="BB6" i="1"/>
  <c r="BA6" i="1"/>
  <c r="AZ6" i="1"/>
  <c r="AY6" i="1"/>
  <c r="AX6" i="1"/>
  <c r="AW6" i="1"/>
  <c r="AV6" i="1"/>
  <c r="AU6" i="1"/>
  <c r="AT6" i="1"/>
  <c r="AS6" i="1"/>
  <c r="AR6" i="1"/>
  <c r="AQ6" i="1"/>
  <c r="AP6" i="1"/>
  <c r="AO6" i="1"/>
  <c r="AN6" i="1"/>
  <c r="AM6" i="1"/>
  <c r="AL6" i="1"/>
  <c r="AK6" i="1"/>
  <c r="AJ6" i="1"/>
  <c r="AI6" i="1"/>
  <c r="AH6" i="1"/>
  <c r="AG6" i="1"/>
  <c r="AF6" i="1"/>
  <c r="AE6" i="1"/>
  <c r="AD6" i="1"/>
  <c r="AC6" i="1"/>
  <c r="AB6" i="1"/>
  <c r="AA6" i="1"/>
  <c r="Z6" i="1"/>
  <c r="Y6" i="1"/>
  <c r="X6" i="1"/>
  <c r="W6" i="1"/>
  <c r="V6" i="1"/>
  <c r="U6" i="1"/>
  <c r="T6" i="1"/>
  <c r="S6" i="1"/>
  <c r="R6" i="1"/>
  <c r="Q6" i="1"/>
  <c r="P6" i="1"/>
  <c r="O6" i="1"/>
  <c r="N6" i="1"/>
  <c r="M6" i="1"/>
  <c r="L6" i="1"/>
  <c r="K6" i="1"/>
  <c r="J6" i="1"/>
  <c r="I6" i="1"/>
  <c r="H6" i="1"/>
  <c r="BE5" i="1"/>
  <c r="BD5" i="1"/>
  <c r="BC5" i="1"/>
  <c r="BB5" i="1"/>
  <c r="BA5" i="1"/>
  <c r="AZ5" i="1"/>
  <c r="AY5" i="1"/>
  <c r="AX5" i="1"/>
  <c r="AW5" i="1"/>
  <c r="AV5" i="1"/>
  <c r="AU5" i="1"/>
  <c r="AT5" i="1"/>
  <c r="AS5" i="1"/>
  <c r="AR5" i="1"/>
  <c r="AQ5" i="1"/>
  <c r="AP5" i="1"/>
  <c r="AO5" i="1"/>
  <c r="AN5" i="1"/>
  <c r="AM5" i="1"/>
  <c r="AL5" i="1"/>
  <c r="AK5" i="1"/>
  <c r="AJ5" i="1"/>
  <c r="AI5" i="1"/>
  <c r="AH5" i="1"/>
  <c r="AG5" i="1"/>
  <c r="AF5" i="1"/>
  <c r="AE5" i="1"/>
  <c r="AD5" i="1"/>
  <c r="AC5" i="1"/>
  <c r="AB5" i="1"/>
  <c r="AA5" i="1"/>
  <c r="Z5" i="1"/>
  <c r="Y5" i="1"/>
  <c r="X5" i="1"/>
  <c r="W5" i="1"/>
  <c r="V5" i="1"/>
  <c r="U5" i="1"/>
  <c r="T5" i="1"/>
  <c r="S5" i="1"/>
  <c r="R5" i="1"/>
  <c r="Q5" i="1"/>
  <c r="P5" i="1"/>
  <c r="O5" i="1"/>
  <c r="N5" i="1"/>
  <c r="M5" i="1"/>
  <c r="L5" i="1"/>
  <c r="K5" i="1"/>
  <c r="J5" i="1"/>
  <c r="I5" i="1"/>
  <c r="H5" i="1"/>
  <c r="BE4" i="1"/>
  <c r="BD4" i="1"/>
  <c r="BC4" i="1"/>
  <c r="BB4" i="1"/>
  <c r="BA4" i="1"/>
  <c r="AZ4" i="1"/>
  <c r="AY4" i="1"/>
  <c r="AX4" i="1"/>
  <c r="AW4" i="1"/>
  <c r="AV4" i="1"/>
  <c r="AU4" i="1"/>
  <c r="AT4" i="1"/>
  <c r="AS4" i="1"/>
  <c r="AR4" i="1"/>
  <c r="AQ4" i="1"/>
  <c r="AP4" i="1"/>
  <c r="AO4" i="1"/>
  <c r="AN4" i="1"/>
  <c r="AM4" i="1"/>
  <c r="AL4" i="1"/>
  <c r="AK4" i="1"/>
  <c r="AJ4" i="1"/>
  <c r="AI4" i="1"/>
  <c r="AH4" i="1"/>
  <c r="AG4" i="1"/>
  <c r="AF4" i="1"/>
  <c r="AE4" i="1"/>
  <c r="AD4" i="1"/>
  <c r="AC4" i="1"/>
  <c r="AB4" i="1"/>
  <c r="AA4" i="1"/>
  <c r="Z4" i="1"/>
  <c r="Y4" i="1"/>
  <c r="X4" i="1"/>
  <c r="W4" i="1"/>
  <c r="V4" i="1"/>
  <c r="U4" i="1"/>
  <c r="T4" i="1"/>
  <c r="S4" i="1"/>
  <c r="R4" i="1"/>
  <c r="Q4" i="1"/>
  <c r="P4" i="1"/>
  <c r="O4" i="1"/>
  <c r="N4" i="1"/>
  <c r="M4" i="1"/>
  <c r="L4" i="1"/>
  <c r="K4" i="1"/>
  <c r="J4" i="1"/>
  <c r="I4" i="1"/>
  <c r="H4" i="1"/>
  <c r="BE3" i="1"/>
  <c r="BD3" i="1"/>
  <c r="BC3" i="1"/>
  <c r="BB3" i="1"/>
  <c r="BA3" i="1"/>
  <c r="AZ3" i="1"/>
  <c r="AY3" i="1"/>
  <c r="AX3" i="1"/>
  <c r="AW3" i="1"/>
  <c r="AV3" i="1"/>
  <c r="AU3" i="1"/>
  <c r="AT3" i="1"/>
  <c r="AS3" i="1"/>
  <c r="AR3" i="1"/>
  <c r="AQ3" i="1"/>
  <c r="AP3" i="1"/>
  <c r="AO3" i="1"/>
  <c r="AN3" i="1"/>
  <c r="AM3" i="1"/>
  <c r="AL3" i="1"/>
  <c r="AK3" i="1"/>
  <c r="AJ3" i="1"/>
  <c r="AI3" i="1"/>
  <c r="AH3" i="1"/>
  <c r="AG3" i="1"/>
  <c r="AF3" i="1"/>
  <c r="AE3" i="1"/>
  <c r="AD3" i="1"/>
  <c r="AC3" i="1"/>
  <c r="AB3" i="1"/>
  <c r="AA3" i="1"/>
  <c r="Z3" i="1"/>
  <c r="Y3" i="1"/>
  <c r="X3" i="1"/>
  <c r="W3" i="1"/>
  <c r="V3" i="1"/>
  <c r="U3" i="1"/>
  <c r="T3" i="1"/>
  <c r="S3" i="1"/>
  <c r="R3" i="1"/>
  <c r="Q3" i="1"/>
  <c r="P3" i="1"/>
  <c r="O3" i="1"/>
  <c r="N3" i="1"/>
  <c r="M3" i="1"/>
  <c r="L3" i="1"/>
  <c r="K3" i="1"/>
  <c r="J3" i="1"/>
  <c r="I3" i="1"/>
  <c r="H3" i="1"/>
  <c r="BE2" i="1"/>
  <c r="BD2" i="1"/>
  <c r="BC2" i="1"/>
  <c r="BB2" i="1"/>
  <c r="BA2" i="1"/>
  <c r="AZ2" i="1"/>
  <c r="AY2" i="1"/>
  <c r="AX2" i="1"/>
  <c r="AW2" i="1"/>
  <c r="AV2" i="1"/>
  <c r="AU2" i="1"/>
  <c r="AT2" i="1"/>
  <c r="AS2" i="1"/>
  <c r="AR2" i="1"/>
  <c r="AQ2" i="1"/>
  <c r="AP2" i="1"/>
  <c r="AO2" i="1"/>
  <c r="AN2" i="1"/>
  <c r="AM2" i="1"/>
  <c r="AL2" i="1"/>
  <c r="AK2" i="1"/>
  <c r="AJ2" i="1"/>
  <c r="AI2" i="1"/>
  <c r="AH2" i="1"/>
  <c r="AG2" i="1"/>
  <c r="AF2" i="1"/>
  <c r="AE2" i="1"/>
  <c r="AD2" i="1"/>
  <c r="AC2" i="1"/>
  <c r="AB2" i="1"/>
  <c r="AA2" i="1"/>
  <c r="Z2" i="1"/>
  <c r="Y2" i="1"/>
  <c r="X2" i="1"/>
  <c r="W2" i="1"/>
  <c r="V2" i="1"/>
  <c r="U2" i="1"/>
  <c r="T2" i="1"/>
  <c r="S2" i="1"/>
  <c r="R2" i="1"/>
  <c r="Q2" i="1"/>
  <c r="P2" i="1"/>
  <c r="O2" i="1"/>
  <c r="N2" i="1"/>
  <c r="M2" i="1"/>
  <c r="L2" i="1"/>
  <c r="K2" i="1"/>
  <c r="J2" i="1"/>
  <c r="I2" i="1"/>
  <c r="H2" i="1"/>
</calcChain>
</file>

<file path=xl/sharedStrings.xml><?xml version="1.0" encoding="utf-8"?>
<sst xmlns="http://schemas.openxmlformats.org/spreadsheetml/2006/main" count="168" uniqueCount="151">
  <si>
    <t>Country</t>
  </si>
  <si>
    <t>Country Code</t>
  </si>
  <si>
    <t>Belgium</t>
  </si>
  <si>
    <t>BE</t>
  </si>
  <si>
    <t>Bulgaria</t>
  </si>
  <si>
    <t>BG</t>
  </si>
  <si>
    <t>Czech Republic</t>
  </si>
  <si>
    <t>CZ</t>
  </si>
  <si>
    <t>Denmark</t>
  </si>
  <si>
    <t>DK</t>
  </si>
  <si>
    <t>Germany</t>
  </si>
  <si>
    <t>DE</t>
  </si>
  <si>
    <t>Estonia</t>
  </si>
  <si>
    <t>EE</t>
  </si>
  <si>
    <t>Ireland</t>
  </si>
  <si>
    <t>IE</t>
  </si>
  <si>
    <t>Greece</t>
  </si>
  <si>
    <t>GR</t>
  </si>
  <si>
    <t>Spain</t>
  </si>
  <si>
    <t>ES</t>
  </si>
  <si>
    <t>France</t>
  </si>
  <si>
    <t>FR</t>
  </si>
  <si>
    <t>Italy</t>
  </si>
  <si>
    <t>IT</t>
  </si>
  <si>
    <t>Cyprus</t>
  </si>
  <si>
    <t>CY</t>
  </si>
  <si>
    <t>Latvia</t>
  </si>
  <si>
    <t>LV</t>
  </si>
  <si>
    <t>Lithuania</t>
  </si>
  <si>
    <t>LT</t>
  </si>
  <si>
    <t>Luxembourg</t>
  </si>
  <si>
    <t>LU</t>
  </si>
  <si>
    <t>Hungary</t>
  </si>
  <si>
    <t>HU</t>
  </si>
  <si>
    <t>Malta</t>
  </si>
  <si>
    <t>MT</t>
  </si>
  <si>
    <t>Netherlands</t>
  </si>
  <si>
    <t>NL</t>
  </si>
  <si>
    <t>Austria</t>
  </si>
  <si>
    <t>AT</t>
  </si>
  <si>
    <t>Poland</t>
  </si>
  <si>
    <t>PL</t>
  </si>
  <si>
    <t>Portugal</t>
  </si>
  <si>
    <t>PT</t>
  </si>
  <si>
    <t>Romania</t>
  </si>
  <si>
    <t>RO</t>
  </si>
  <si>
    <t>Slovenia</t>
  </si>
  <si>
    <t>SI</t>
  </si>
  <si>
    <t>Slovakia</t>
  </si>
  <si>
    <t>SK</t>
  </si>
  <si>
    <t>Finland</t>
  </si>
  <si>
    <t>FI</t>
  </si>
  <si>
    <t>Sweden</t>
  </si>
  <si>
    <t>SE</t>
  </si>
  <si>
    <t>United Kingdom</t>
  </si>
  <si>
    <t>UK</t>
  </si>
  <si>
    <t>Croatia</t>
  </si>
  <si>
    <t>HR</t>
  </si>
  <si>
    <t>QIS RWA G1</t>
  </si>
  <si>
    <t>QIS RWA Small G2</t>
  </si>
  <si>
    <t>QIS Capital G1</t>
  </si>
  <si>
    <t>QIS Capital Small G2</t>
  </si>
  <si>
    <t>QIS Tier1 G1</t>
  </si>
  <si>
    <t>QIS Tier1 Small G2</t>
  </si>
  <si>
    <t>Total banking assets Million EUR</t>
  </si>
  <si>
    <t>GDP Million EUR</t>
  </si>
  <si>
    <t>Total deposits Million EUR</t>
  </si>
  <si>
    <t>Eligible deposits Million EUR</t>
  </si>
  <si>
    <t>Covered deposits Million EUR</t>
  </si>
  <si>
    <t>Eligible ratio Million EUR</t>
  </si>
  <si>
    <t>Coverage ratio Million EUR</t>
  </si>
  <si>
    <t>Total capital solvency ratio for all banks</t>
  </si>
  <si>
    <t>Tier 1 solvency ratio for all banks</t>
  </si>
  <si>
    <t>Total capital solvency ratio for domestic banks</t>
  </si>
  <si>
    <t>Tier 1 solvency ratio for domestic banks</t>
  </si>
  <si>
    <t>Exposure to AT Million DOLLAR</t>
  </si>
  <si>
    <t>Exposure to BE Million DOLLAR</t>
  </si>
  <si>
    <t>Exposure to BG Million DOLLAR</t>
  </si>
  <si>
    <t>Exposure to CY Million DOLLAR</t>
  </si>
  <si>
    <t>Exposure to CZ Million DOLLAR</t>
  </si>
  <si>
    <t>Exposure to DE Million DOLLAR</t>
  </si>
  <si>
    <t>Exposure to DK Million DOLLAR</t>
  </si>
  <si>
    <t>Exposure to EE Million DOLLAR</t>
  </si>
  <si>
    <t>Exposure to ES Million DOLLAR</t>
  </si>
  <si>
    <t>Exposure to FI Million DOLLAR</t>
  </si>
  <si>
    <t>Exposure to FR Million DOLLAR</t>
  </si>
  <si>
    <t>Exposure to UK Million DOLLAR</t>
  </si>
  <si>
    <t>Exposure to GR Million DOLLAR</t>
  </si>
  <si>
    <t>Exposure to HR Million DOLLAR</t>
  </si>
  <si>
    <t>Exposure to HU Million DOLLAR</t>
  </si>
  <si>
    <t>Exposure to IE Million DOLLAR</t>
  </si>
  <si>
    <t>Exposure to IT Million DOLLAR</t>
  </si>
  <si>
    <t>Exposure to LT Million DOLLAR</t>
  </si>
  <si>
    <t>Exposure to LU Million DOLLAR</t>
  </si>
  <si>
    <t>Exposure to LV Million DOLLAR</t>
  </si>
  <si>
    <t>Exposure to MT Million DOLLAR</t>
  </si>
  <si>
    <t>Exposure to NL Million DOLLAR</t>
  </si>
  <si>
    <t>Exposure to PL Million DOLLAR</t>
  </si>
  <si>
    <t>Exposure to PT Million DOLLAR</t>
  </si>
  <si>
    <t>Exposure to RO Million DOLLAR</t>
  </si>
  <si>
    <t>Exposure to SE Million DOLLAR</t>
  </si>
  <si>
    <t>Exposure to SI Million DOLLAR</t>
  </si>
  <si>
    <t>Exposure to SK Million DOLLAR</t>
  </si>
  <si>
    <t xml:space="preserve">Units of national currency per EUR/ECU </t>
  </si>
  <si>
    <t xml:space="preserve">Units of US currency per EUR/ECU </t>
  </si>
  <si>
    <t>Asset branches  Million EUR</t>
  </si>
  <si>
    <t>Assets subsidiaries  Million EUR</t>
  </si>
  <si>
    <t>Total deposits Thousand EUR</t>
  </si>
  <si>
    <t>Eligible deposits Thousand EUR</t>
  </si>
  <si>
    <t>Covered deposits Thousand EUR</t>
  </si>
  <si>
    <t>Coverage ratio</t>
  </si>
  <si>
    <t>GDP Thousand EUR</t>
  </si>
  <si>
    <t>Total banking assets Thousand EUR</t>
  </si>
  <si>
    <t>Exposure to AT Thousand DOLLAR</t>
  </si>
  <si>
    <t>Exposure to BE Thousand DOLLAR</t>
  </si>
  <si>
    <t>Exposure to BG Thousand DOLLAR</t>
  </si>
  <si>
    <t>Exposure to CY Thousand DOLLAR</t>
  </si>
  <si>
    <t>Exposure to CZ Thousand DOLLAR</t>
  </si>
  <si>
    <t>Exposure to DE Thousand DOLLAR</t>
  </si>
  <si>
    <t>Exposure to DK Thousand DOLLAR</t>
  </si>
  <si>
    <t>Exposure to EE Thousand DOLLAR</t>
  </si>
  <si>
    <t>Exposure to ES Thousand DOLLAR</t>
  </si>
  <si>
    <t>Exposure to FI Thousand DOLLAR</t>
  </si>
  <si>
    <t>Exposure to FR Thousand DOLLAR</t>
  </si>
  <si>
    <t>Exposure to UK Thousand DOLLAR</t>
  </si>
  <si>
    <t>Exposure to GR Thousand DOLLAR</t>
  </si>
  <si>
    <t>Exposure to HR Thousand DOLLAR</t>
  </si>
  <si>
    <t>Exposure to HU Thousand DOLLAR</t>
  </si>
  <si>
    <t>Exposure to IE Thousand DOLLAR</t>
  </si>
  <si>
    <t>Exposure to IT Thousand DOLLAR</t>
  </si>
  <si>
    <t>Exposure to LT Thousand DOLLAR</t>
  </si>
  <si>
    <t>Exposure to LU Thousand DOLLAR</t>
  </si>
  <si>
    <t>Exposure to LV Thousand DOLLAR</t>
  </si>
  <si>
    <t>Exposure to MT Thousand DOLLAR</t>
  </si>
  <si>
    <t>Exposure to NL Thousand DOLLAR</t>
  </si>
  <si>
    <t>Exposure to PL Thousand DOLLAR</t>
  </si>
  <si>
    <t>Exposure to PT Thousand DOLLAR</t>
  </si>
  <si>
    <t>Exposure to RO Thousand DOLLAR</t>
  </si>
  <si>
    <t>Exposure to SE Thousand DOLLAR</t>
  </si>
  <si>
    <t>Exposure to SI Thousand DOLLAR</t>
  </si>
  <si>
    <t>Exposure to SK Thousand DOLLAR</t>
  </si>
  <si>
    <t>Asset branches  Thousand EUR</t>
  </si>
  <si>
    <t>Assets subsidiaries  Thousand EUR</t>
  </si>
  <si>
    <t xml:space="preserve">Eligible ratio </t>
  </si>
  <si>
    <t>QIS RWA GSIBS</t>
  </si>
  <si>
    <t>QIS RWA Medium G2</t>
  </si>
  <si>
    <t>QIS Capital GSIBS</t>
  </si>
  <si>
    <t>QIS Capital Medium G2</t>
  </si>
  <si>
    <t>QIS Tier1 GSIBS</t>
  </si>
  <si>
    <t>QIS Tier1 Meidum G2</t>
  </si>
  <si>
    <t>QIS Tier1 Medium G2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</si>
</sst>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#,##0.0000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0"/>
      <name val="Arial"/>
      <family val="2"/>
    </font>
    <font>
      <sz val="11"/>
      <name val="Arial"/>
      <family val="2"/>
    </font>
    <font>
      <sz val="10"/>
      <color theme="2" tint="-9.9978637043366805E-2"/>
      <name val="Times New Roman"/>
      <family val="1"/>
    </font>
    <font>
      <b/>
      <sz val="10"/>
      <color theme="2" tint="-9.9978637043366805E-2"/>
      <name val="Times New Roman"/>
      <family val="1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46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" fillId="0" borderId="0"/>
    <xf numFmtId="0" fontId="20" fillId="0" borderId="0"/>
    <xf numFmtId="0" fontId="21" fillId="0" borderId="0"/>
  </cellStyleXfs>
  <cellXfs count="65">
    <xf numFmtId="0" fontId="0" fillId="0" borderId="0" xfId="0"/>
    <xf numFmtId="3" fontId="19" fillId="0" borderId="18" xfId="0" applyNumberFormat="1" applyFont="1" applyBorder="1"/>
    <xf numFmtId="0" fontId="18" fillId="0" borderId="21" xfId="0" applyFont="1" applyBorder="1" applyAlignment="1">
      <alignment horizontal="center" vertical="center"/>
    </xf>
    <xf numFmtId="3" fontId="19" fillId="0" borderId="12" xfId="0" applyNumberFormat="1" applyFont="1" applyBorder="1"/>
    <xf numFmtId="3" fontId="19" fillId="0" borderId="19" xfId="0" applyNumberFormat="1" applyFont="1" applyBorder="1"/>
    <xf numFmtId="164" fontId="19" fillId="0" borderId="20" xfId="0" applyNumberFormat="1" applyFont="1" applyBorder="1"/>
    <xf numFmtId="164" fontId="19" fillId="0" borderId="18" xfId="0" applyNumberFormat="1" applyFont="1" applyBorder="1"/>
    <xf numFmtId="3" fontId="19" fillId="0" borderId="14" xfId="0" applyNumberFormat="1" applyFont="1" applyBorder="1"/>
    <xf numFmtId="3" fontId="19" fillId="0" borderId="20" xfId="0" applyNumberFormat="1" applyFont="1" applyBorder="1"/>
    <xf numFmtId="3" fontId="19" fillId="0" borderId="16" xfId="0" applyNumberFormat="1" applyFont="1" applyBorder="1"/>
    <xf numFmtId="0" fontId="18" fillId="0" borderId="24" xfId="43" applyFont="1" applyBorder="1" applyAlignment="1">
      <alignment horizontal="center" vertical="center"/>
    </xf>
    <xf numFmtId="164" fontId="19" fillId="0" borderId="19" xfId="0" applyNumberFormat="1" applyFont="1" applyBorder="1"/>
    <xf numFmtId="0" fontId="18" fillId="0" borderId="10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19" fillId="0" borderId="12" xfId="0" applyFont="1" applyBorder="1" applyAlignment="1">
      <alignment horizontal="left" vertical="center"/>
    </xf>
    <xf numFmtId="0" fontId="19" fillId="0" borderId="13" xfId="0" applyFont="1" applyBorder="1" applyAlignment="1">
      <alignment horizontal="center" vertical="center"/>
    </xf>
    <xf numFmtId="0" fontId="19" fillId="0" borderId="0" xfId="0" applyFont="1"/>
    <xf numFmtId="0" fontId="19" fillId="0" borderId="14" xfId="0" applyFont="1" applyBorder="1" applyAlignment="1">
      <alignment horizontal="left" vertical="center"/>
    </xf>
    <xf numFmtId="0" fontId="19" fillId="0" borderId="15" xfId="0" applyFont="1" applyBorder="1" applyAlignment="1">
      <alignment horizontal="center" vertical="center"/>
    </xf>
    <xf numFmtId="0" fontId="19" fillId="0" borderId="16" xfId="0" applyFont="1" applyBorder="1" applyAlignment="1">
      <alignment horizontal="left" vertical="center"/>
    </xf>
    <xf numFmtId="0" fontId="19" fillId="0" borderId="17" xfId="0" applyFont="1" applyBorder="1" applyAlignment="1">
      <alignment horizontal="center" vertical="center"/>
    </xf>
    <xf numFmtId="0" fontId="19" fillId="0" borderId="0" xfId="0" applyFont="1" applyAlignment="1">
      <alignment horizontal="left"/>
    </xf>
    <xf numFmtId="165" fontId="19" fillId="0" borderId="13" xfId="0" applyNumberFormat="1" applyFont="1" applyBorder="1"/>
    <xf numFmtId="165" fontId="19" fillId="0" borderId="15" xfId="0" applyNumberFormat="1" applyFont="1" applyBorder="1"/>
    <xf numFmtId="165" fontId="19" fillId="0" borderId="17" xfId="0" applyNumberFormat="1" applyFont="1" applyBorder="1"/>
    <xf numFmtId="3" fontId="19" fillId="0" borderId="26" xfId="0" applyNumberFormat="1" applyFont="1" applyBorder="1"/>
    <xf numFmtId="3" fontId="19" fillId="0" borderId="27" xfId="0" applyNumberFormat="1" applyFont="1" applyBorder="1"/>
    <xf numFmtId="3" fontId="19" fillId="0" borderId="28" xfId="0" applyNumberFormat="1" applyFont="1" applyBorder="1"/>
    <xf numFmtId="165" fontId="19" fillId="0" borderId="18" xfId="0" applyNumberFormat="1" applyFont="1" applyBorder="1"/>
    <xf numFmtId="165" fontId="19" fillId="0" borderId="19" xfId="0" applyNumberFormat="1" applyFont="1" applyBorder="1"/>
    <xf numFmtId="165" fontId="19" fillId="0" borderId="20" xfId="0" applyNumberFormat="1" applyFont="1" applyBorder="1"/>
    <xf numFmtId="0" fontId="19" fillId="0" borderId="30" xfId="0" applyFont="1" applyBorder="1"/>
    <xf numFmtId="0" fontId="19" fillId="0" borderId="25" xfId="0" applyFont="1" applyBorder="1"/>
    <xf numFmtId="3" fontId="19" fillId="0" borderId="13" xfId="0" applyNumberFormat="1" applyFont="1" applyBorder="1"/>
    <xf numFmtId="3" fontId="19" fillId="0" borderId="15" xfId="0" applyNumberFormat="1" applyFont="1" applyBorder="1"/>
    <xf numFmtId="3" fontId="19" fillId="0" borderId="17" xfId="0" applyNumberFormat="1" applyFont="1" applyBorder="1"/>
    <xf numFmtId="3" fontId="19" fillId="0" borderId="0" xfId="0" applyNumberFormat="1" applyFont="1"/>
    <xf numFmtId="0" fontId="18" fillId="0" borderId="0" xfId="0" applyFont="1"/>
    <xf numFmtId="0" fontId="18" fillId="0" borderId="29" xfId="0" applyFont="1" applyBorder="1"/>
    <xf numFmtId="0" fontId="18" fillId="0" borderId="31" xfId="0" applyFont="1" applyBorder="1" applyAlignment="1">
      <alignment horizontal="center" vertical="center"/>
    </xf>
    <xf numFmtId="0" fontId="19" fillId="0" borderId="0" xfId="0" applyFont="1" applyFill="1"/>
    <xf numFmtId="2" fontId="22" fillId="0" borderId="0" xfId="0" applyNumberFormat="1" applyFont="1" applyBorder="1"/>
    <xf numFmtId="2" fontId="23" fillId="0" borderId="32" xfId="0" applyNumberFormat="1" applyFont="1" applyBorder="1" applyAlignment="1">
      <alignment horizontal="center" vertical="center"/>
    </xf>
    <xf numFmtId="2" fontId="23" fillId="0" borderId="32" xfId="0" applyNumberFormat="1" applyFont="1" applyFill="1" applyBorder="1" applyAlignment="1">
      <alignment horizontal="center" vertical="center"/>
    </xf>
    <xf numFmtId="2" fontId="23" fillId="0" borderId="32" xfId="43" applyNumberFormat="1" applyFont="1" applyBorder="1" applyAlignment="1">
      <alignment horizontal="center" vertical="center"/>
    </xf>
    <xf numFmtId="2" fontId="23" fillId="0" borderId="0" xfId="0" applyNumberFormat="1" applyFont="1" applyBorder="1"/>
    <xf numFmtId="2" fontId="23" fillId="0" borderId="0" xfId="0" applyNumberFormat="1" applyFont="1" applyBorder="1" applyAlignment="1">
      <alignment horizontal="center" vertical="center"/>
    </xf>
    <xf numFmtId="3" fontId="19" fillId="0" borderId="12" xfId="0" applyNumberFormat="1" applyFont="1" applyFill="1" applyBorder="1"/>
    <xf numFmtId="3" fontId="19" fillId="0" borderId="18" xfId="0" applyNumberFormat="1" applyFont="1" applyFill="1" applyBorder="1"/>
    <xf numFmtId="10" fontId="19" fillId="0" borderId="18" xfId="1" applyNumberFormat="1" applyFont="1" applyFill="1" applyBorder="1"/>
    <xf numFmtId="3" fontId="19" fillId="0" borderId="14" xfId="0" applyNumberFormat="1" applyFont="1" applyFill="1" applyBorder="1"/>
    <xf numFmtId="3" fontId="19" fillId="0" borderId="19" xfId="0" applyNumberFormat="1" applyFont="1" applyFill="1" applyBorder="1"/>
    <xf numFmtId="10" fontId="19" fillId="0" borderId="19" xfId="1" applyNumberFormat="1" applyFont="1" applyFill="1" applyBorder="1"/>
    <xf numFmtId="3" fontId="19" fillId="0" borderId="16" xfId="0" applyNumberFormat="1" applyFont="1" applyFill="1" applyBorder="1"/>
    <xf numFmtId="3" fontId="19" fillId="0" borderId="20" xfId="0" applyNumberFormat="1" applyFont="1" applyFill="1" applyBorder="1"/>
    <xf numFmtId="10" fontId="19" fillId="0" borderId="20" xfId="1" applyNumberFormat="1" applyFont="1" applyFill="1" applyBorder="1"/>
    <xf numFmtId="0" fontId="18" fillId="0" borderId="0" xfId="0" applyFont="1" applyFill="1"/>
    <xf numFmtId="0" fontId="18" fillId="0" borderId="21" xfId="0" applyFont="1" applyFill="1" applyBorder="1" applyAlignment="1">
      <alignment horizontal="center" vertical="center"/>
    </xf>
    <xf numFmtId="0" fontId="18" fillId="0" borderId="22" xfId="0" applyFont="1" applyFill="1" applyBorder="1" applyAlignment="1">
      <alignment horizontal="center" vertical="center"/>
    </xf>
    <xf numFmtId="0" fontId="18" fillId="0" borderId="23" xfId="0" applyFont="1" applyFill="1" applyBorder="1" applyAlignment="1">
      <alignment horizontal="center" vertical="center"/>
    </xf>
    <xf numFmtId="2" fontId="19" fillId="0" borderId="18" xfId="0" applyNumberFormat="1" applyFont="1" applyFill="1" applyBorder="1"/>
    <xf numFmtId="2" fontId="19" fillId="0" borderId="19" xfId="0" applyNumberFormat="1" applyFont="1" applyFill="1" applyBorder="1"/>
    <xf numFmtId="2" fontId="19" fillId="0" borderId="20" xfId="0" applyNumberFormat="1" applyFont="1" applyFill="1" applyBorder="1"/>
    <xf numFmtId="3" fontId="18" fillId="0" borderId="10" xfId="0" applyNumberFormat="1" applyFont="1" applyFill="1" applyBorder="1" applyAlignment="1">
      <alignment horizontal="center" vertical="center"/>
    </xf>
    <xf numFmtId="3" fontId="18" fillId="0" borderId="11" xfId="0" applyNumberFormat="1" applyFont="1" applyFill="1" applyBorder="1" applyAlignment="1">
      <alignment horizontal="center" vertical="center"/>
    </xf>
  </cellXfs>
  <cellStyles count="46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 2" xfId="45"/>
    <cellStyle name="Normal 3" xfId="43"/>
    <cellStyle name="Normal 4" xfId="44"/>
    <cellStyle name="Note" xfId="16" builtinId="10" customBuiltin="1"/>
    <cellStyle name="Output" xfId="11" builtinId="21" customBuiltin="1"/>
    <cellStyle name="Percent" xfId="1" builtinId="5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Symbol_Folder\OnGoingWork\Database\Source\GDP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Symbol_Folder\OnGoingWork\Database\Source\Total%20assets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Symbol_Folder\OnGoingWork\Database\Source\QI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Symbol_Folder\OnGoingWork\Database\Source\Capital%20adequacy%20indicator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Symbol_Folder\OnGoingWork\Database\Source\Interbank%20exposure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Symbol_Folder\OnGoingWork\Database\Source\ExchangeRate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Symbol_Folder\OnGoingWork\Database\Source\AssetBranchesSubsidiari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5"/>
      <sheetName val="2014"/>
      <sheetName val="2013"/>
      <sheetName val="2012"/>
      <sheetName val="2011"/>
      <sheetName val="2010"/>
      <sheetName val="2009"/>
      <sheetName val="2008"/>
      <sheetName val="2007"/>
      <sheetName val="Source Ameco"/>
    </sheetNames>
    <sheetDataSet>
      <sheetData sheetId="0">
        <row r="1">
          <cell r="B1" t="str">
            <v>Country Code</v>
          </cell>
          <cell r="C1" t="str">
            <v>GDP Million EUR</v>
          </cell>
        </row>
        <row r="2">
          <cell r="B2" t="str">
            <v>BE</v>
          </cell>
          <cell r="C2">
            <v>409768</v>
          </cell>
        </row>
        <row r="3">
          <cell r="B3" t="str">
            <v>BG</v>
          </cell>
          <cell r="C3">
            <v>44162.3</v>
          </cell>
        </row>
        <row r="4">
          <cell r="B4" t="str">
            <v>CZ</v>
          </cell>
          <cell r="C4">
            <v>163946.40000000002</v>
          </cell>
        </row>
        <row r="5">
          <cell r="B5" t="str">
            <v>DK</v>
          </cell>
          <cell r="C5">
            <v>266244.7</v>
          </cell>
        </row>
        <row r="6">
          <cell r="B6" t="str">
            <v>DE</v>
          </cell>
          <cell r="C6">
            <v>3025900</v>
          </cell>
        </row>
        <row r="7">
          <cell r="B7" t="str">
            <v>EE</v>
          </cell>
          <cell r="C7">
            <v>20460.91</v>
          </cell>
        </row>
        <row r="8">
          <cell r="B8" t="str">
            <v>IE</v>
          </cell>
          <cell r="C8">
            <v>214623</v>
          </cell>
        </row>
        <row r="9">
          <cell r="B9" t="str">
            <v>GR</v>
          </cell>
          <cell r="C9">
            <v>176022.69999999998</v>
          </cell>
        </row>
        <row r="10">
          <cell r="B10" t="str">
            <v>ES</v>
          </cell>
          <cell r="C10">
            <v>1081190</v>
          </cell>
        </row>
        <row r="11">
          <cell r="B11" t="str">
            <v>FR</v>
          </cell>
          <cell r="C11">
            <v>2183631</v>
          </cell>
        </row>
        <row r="12">
          <cell r="B12" t="str">
            <v>IT</v>
          </cell>
          <cell r="C12">
            <v>1636372</v>
          </cell>
        </row>
        <row r="13">
          <cell r="B13" t="str">
            <v>CY</v>
          </cell>
          <cell r="C13">
            <v>17420.599999999999</v>
          </cell>
        </row>
        <row r="14">
          <cell r="B14" t="str">
            <v>LV</v>
          </cell>
          <cell r="C14">
            <v>24377.71</v>
          </cell>
        </row>
        <row r="15">
          <cell r="B15" t="str">
            <v>LT</v>
          </cell>
          <cell r="C15">
            <v>37189.729999999996</v>
          </cell>
        </row>
        <row r="16">
          <cell r="B16" t="str">
            <v>LU</v>
          </cell>
          <cell r="C16">
            <v>52112.5</v>
          </cell>
        </row>
        <row r="17">
          <cell r="B17" t="str">
            <v>HU</v>
          </cell>
          <cell r="C17">
            <v>108749.4</v>
          </cell>
        </row>
        <row r="18">
          <cell r="B18" t="str">
            <v>MT</v>
          </cell>
          <cell r="C18">
            <v>8796.49</v>
          </cell>
        </row>
        <row r="19">
          <cell r="B19" t="str">
            <v>NL</v>
          </cell>
          <cell r="C19">
            <v>678572</v>
          </cell>
        </row>
        <row r="20">
          <cell r="B20" t="str">
            <v>AT</v>
          </cell>
          <cell r="C20">
            <v>337161.80000000005</v>
          </cell>
        </row>
        <row r="21">
          <cell r="B21" t="str">
            <v>PL</v>
          </cell>
          <cell r="C21">
            <v>427735.5</v>
          </cell>
        </row>
        <row r="22">
          <cell r="B22" t="str">
            <v>PT</v>
          </cell>
          <cell r="C22">
            <v>179378.9</v>
          </cell>
        </row>
        <row r="23">
          <cell r="B23" t="str">
            <v>RO</v>
          </cell>
          <cell r="C23">
            <v>160352.30000000002</v>
          </cell>
        </row>
        <row r="24">
          <cell r="B24" t="str">
            <v>SI</v>
          </cell>
          <cell r="C24">
            <v>38543.25</v>
          </cell>
        </row>
        <row r="25">
          <cell r="B25" t="str">
            <v>SK</v>
          </cell>
          <cell r="C25">
            <v>78070.81</v>
          </cell>
        </row>
        <row r="26">
          <cell r="B26" t="str">
            <v>FI</v>
          </cell>
          <cell r="C26">
            <v>207220</v>
          </cell>
        </row>
        <row r="27">
          <cell r="B27" t="str">
            <v>SE</v>
          </cell>
          <cell r="C27">
            <v>444237.19999999995</v>
          </cell>
        </row>
        <row r="28">
          <cell r="B28" t="str">
            <v>UK</v>
          </cell>
          <cell r="C28">
            <v>2568957</v>
          </cell>
        </row>
        <row r="29">
          <cell r="B29" t="str">
            <v>HR</v>
          </cell>
          <cell r="C29">
            <v>43897.01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5"/>
      <sheetName val="2014"/>
      <sheetName val="2013"/>
      <sheetName val="2012"/>
      <sheetName val="2011"/>
      <sheetName val="2010"/>
      <sheetName val="2009"/>
      <sheetName val="2008"/>
      <sheetName val="2007"/>
      <sheetName val="Source ECB"/>
    </sheetNames>
    <sheetDataSet>
      <sheetData sheetId="0">
        <row r="2">
          <cell r="B2" t="str">
            <v>Country Code</v>
          </cell>
          <cell r="C2" t="str">
            <v>Total banking assets Million EUR</v>
          </cell>
        </row>
        <row r="3">
          <cell r="B3" t="str">
            <v>BE</v>
          </cell>
          <cell r="C3">
            <v>1073500</v>
          </cell>
        </row>
        <row r="4">
          <cell r="B4" t="str">
            <v>BG</v>
          </cell>
          <cell r="C4">
            <v>48585</v>
          </cell>
        </row>
        <row r="5">
          <cell r="B5" t="str">
            <v>CZ</v>
          </cell>
          <cell r="C5">
            <v>206635</v>
          </cell>
        </row>
        <row r="6">
          <cell r="B6" t="str">
            <v>DK</v>
          </cell>
          <cell r="C6">
            <v>1024778</v>
          </cell>
        </row>
        <row r="7">
          <cell r="B7" t="str">
            <v>DE</v>
          </cell>
          <cell r="C7">
            <v>7665206</v>
          </cell>
        </row>
        <row r="8">
          <cell r="B8" t="str">
            <v>EE</v>
          </cell>
          <cell r="C8">
            <v>23240</v>
          </cell>
        </row>
        <row r="9">
          <cell r="B9" t="str">
            <v>IE</v>
          </cell>
          <cell r="C9">
            <v>1087260</v>
          </cell>
        </row>
        <row r="10">
          <cell r="B10" t="str">
            <v>GR</v>
          </cell>
          <cell r="C10">
            <v>386025</v>
          </cell>
        </row>
        <row r="11">
          <cell r="B11" t="str">
            <v>ES</v>
          </cell>
          <cell r="C11">
            <v>2828440</v>
          </cell>
        </row>
        <row r="12">
          <cell r="B12" t="str">
            <v>FR</v>
          </cell>
          <cell r="C12">
            <v>8150044</v>
          </cell>
        </row>
        <row r="13">
          <cell r="B13" t="str">
            <v>IT</v>
          </cell>
          <cell r="C13">
            <v>3920746</v>
          </cell>
        </row>
        <row r="14">
          <cell r="B14" t="str">
            <v>CY</v>
          </cell>
          <cell r="C14">
            <v>91020</v>
          </cell>
        </row>
        <row r="15">
          <cell r="B15" t="str">
            <v>LV</v>
          </cell>
          <cell r="C15">
            <v>31932</v>
          </cell>
        </row>
        <row r="16">
          <cell r="B16" t="str">
            <v>LT</v>
          </cell>
          <cell r="C16">
            <v>24783</v>
          </cell>
        </row>
        <row r="17">
          <cell r="B17" t="str">
            <v>LU</v>
          </cell>
          <cell r="C17">
            <v>1002751</v>
          </cell>
        </row>
        <row r="18">
          <cell r="B18" t="str">
            <v>HU</v>
          </cell>
          <cell r="C18">
            <v>112409</v>
          </cell>
        </row>
        <row r="19">
          <cell r="B19" t="str">
            <v>MT</v>
          </cell>
          <cell r="C19">
            <v>47349</v>
          </cell>
        </row>
        <row r="20">
          <cell r="B20" t="str">
            <v>NL</v>
          </cell>
          <cell r="C20">
            <v>2504061</v>
          </cell>
        </row>
        <row r="21">
          <cell r="B21" t="str">
            <v>AT</v>
          </cell>
          <cell r="C21">
            <v>854224</v>
          </cell>
        </row>
        <row r="22">
          <cell r="B22" t="str">
            <v>PL</v>
          </cell>
          <cell r="C22">
            <v>394177</v>
          </cell>
        </row>
        <row r="23">
          <cell r="B23" t="str">
            <v>PT</v>
          </cell>
          <cell r="C23">
            <v>449491</v>
          </cell>
        </row>
        <row r="24">
          <cell r="B24" t="str">
            <v>RO</v>
          </cell>
          <cell r="C24">
            <v>92286</v>
          </cell>
        </row>
        <row r="25">
          <cell r="B25" t="str">
            <v>SI</v>
          </cell>
          <cell r="C25">
            <v>41603</v>
          </cell>
        </row>
        <row r="26">
          <cell r="B26" t="str">
            <v>SK</v>
          </cell>
          <cell r="C26">
            <v>69103</v>
          </cell>
        </row>
        <row r="27">
          <cell r="B27" t="str">
            <v>FI</v>
          </cell>
          <cell r="C27">
            <v>556050</v>
          </cell>
        </row>
        <row r="28">
          <cell r="B28" t="str">
            <v>SE</v>
          </cell>
          <cell r="C28">
            <v>1281511</v>
          </cell>
        </row>
        <row r="29">
          <cell r="B29" t="str">
            <v>UK</v>
          </cell>
          <cell r="C29">
            <v>9355722</v>
          </cell>
        </row>
        <row r="30">
          <cell r="B30" t="str">
            <v>HR</v>
          </cell>
          <cell r="C30">
            <v>57879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5"/>
      <sheetName val="mid2015"/>
      <sheetName val="2014"/>
      <sheetName val="mid2014"/>
      <sheetName val="2013"/>
      <sheetName val="2012"/>
      <sheetName val="2011"/>
      <sheetName val="2010"/>
      <sheetName val="2009"/>
      <sheetName val="2008"/>
      <sheetName val="2007"/>
      <sheetName val="Source EBA_aggregated"/>
    </sheetNames>
    <sheetDataSet>
      <sheetData sheetId="0">
        <row r="2">
          <cell r="B2" t="str">
            <v>Country Code</v>
          </cell>
          <cell r="C2" t="str">
            <v>QIS RWA GSIBS</v>
          </cell>
          <cell r="D2" t="str">
            <v>QIS RWA G1</v>
          </cell>
          <cell r="E2" t="str">
            <v>QIS RWA Medium G2</v>
          </cell>
          <cell r="F2" t="str">
            <v>QIS RWA Small G2</v>
          </cell>
          <cell r="G2" t="str">
            <v>QIS Capital GSIBS</v>
          </cell>
          <cell r="H2" t="str">
            <v>QIS Capital G1</v>
          </cell>
          <cell r="I2" t="str">
            <v>QIS Capital Medium G2</v>
          </cell>
          <cell r="J2" t="str">
            <v>QIS Capital Small G2</v>
          </cell>
          <cell r="K2" t="str">
            <v>QIS Tier1 GSIBS</v>
          </cell>
          <cell r="L2" t="str">
            <v>QIS Tier1 G1</v>
          </cell>
          <cell r="M2" t="str">
            <v>QIS Tier1 Meidum G2</v>
          </cell>
          <cell r="N2" t="str">
            <v>QIS Tier1 Small G2</v>
          </cell>
        </row>
        <row r="3">
          <cell r="B3" t="str">
            <v>BE</v>
          </cell>
          <cell r="C3">
            <v>1</v>
          </cell>
          <cell r="D3">
            <v>1.004</v>
          </cell>
          <cell r="E3">
            <v>1.0009999999999999</v>
          </cell>
          <cell r="F3">
            <v>1</v>
          </cell>
          <cell r="G3">
            <v>0.93529411764705883</v>
          </cell>
          <cell r="H3">
            <v>0.9467147147147148</v>
          </cell>
          <cell r="I3">
            <v>0.97084939759036126</v>
          </cell>
          <cell r="J3">
            <v>0.95</v>
          </cell>
          <cell r="K3">
            <v>0.92361111111111116</v>
          </cell>
          <cell r="L3">
            <v>0.94103135888501732</v>
          </cell>
          <cell r="M3">
            <v>0.97394594594594575</v>
          </cell>
          <cell r="N3">
            <v>0.98571428571428577</v>
          </cell>
        </row>
        <row r="4">
          <cell r="B4" t="str">
            <v>BG</v>
          </cell>
          <cell r="C4">
            <v>1</v>
          </cell>
          <cell r="D4">
            <v>1.004</v>
          </cell>
          <cell r="E4">
            <v>1.0009999999999999</v>
          </cell>
          <cell r="F4">
            <v>1</v>
          </cell>
          <cell r="G4">
            <v>0.93529411764705883</v>
          </cell>
          <cell r="H4">
            <v>0.9467147147147148</v>
          </cell>
          <cell r="I4">
            <v>0.97084939759036126</v>
          </cell>
          <cell r="J4">
            <v>0.95</v>
          </cell>
          <cell r="K4">
            <v>0.92361111111111116</v>
          </cell>
          <cell r="L4">
            <v>0.94103135888501732</v>
          </cell>
          <cell r="M4">
            <v>0.97394594594594575</v>
          </cell>
          <cell r="N4">
            <v>0.98571428571428577</v>
          </cell>
        </row>
        <row r="5">
          <cell r="B5" t="str">
            <v>CZ</v>
          </cell>
          <cell r="C5">
            <v>1</v>
          </cell>
          <cell r="D5">
            <v>1.004</v>
          </cell>
          <cell r="E5">
            <v>1.0009999999999999</v>
          </cell>
          <cell r="F5">
            <v>1</v>
          </cell>
          <cell r="G5">
            <v>0.93529411764705883</v>
          </cell>
          <cell r="H5">
            <v>0.9467147147147148</v>
          </cell>
          <cell r="I5">
            <v>0.97084939759036126</v>
          </cell>
          <cell r="J5">
            <v>0.95</v>
          </cell>
          <cell r="K5">
            <v>0.92361111111111116</v>
          </cell>
          <cell r="L5">
            <v>0.94103135888501732</v>
          </cell>
          <cell r="M5">
            <v>0.97394594594594575</v>
          </cell>
          <cell r="N5">
            <v>0.98571428571428577</v>
          </cell>
        </row>
        <row r="6">
          <cell r="B6" t="str">
            <v>DK</v>
          </cell>
          <cell r="C6">
            <v>1</v>
          </cell>
          <cell r="D6">
            <v>1.004</v>
          </cell>
          <cell r="E6">
            <v>1.0009999999999999</v>
          </cell>
          <cell r="F6">
            <v>1</v>
          </cell>
          <cell r="G6">
            <v>0.93529411764705883</v>
          </cell>
          <cell r="H6">
            <v>0.9467147147147148</v>
          </cell>
          <cell r="I6">
            <v>0.97084939759036126</v>
          </cell>
          <cell r="J6">
            <v>0.95</v>
          </cell>
          <cell r="K6">
            <v>0.92361111111111116</v>
          </cell>
          <cell r="L6">
            <v>0.94103135888501732</v>
          </cell>
          <cell r="M6">
            <v>0.97394594594594575</v>
          </cell>
          <cell r="N6">
            <v>0.98571428571428577</v>
          </cell>
        </row>
        <row r="7">
          <cell r="B7" t="str">
            <v>DE</v>
          </cell>
          <cell r="C7">
            <v>1</v>
          </cell>
          <cell r="D7">
            <v>1.004</v>
          </cell>
          <cell r="E7">
            <v>1.0009999999999999</v>
          </cell>
          <cell r="F7">
            <v>1</v>
          </cell>
          <cell r="G7">
            <v>0.93529411764705883</v>
          </cell>
          <cell r="H7">
            <v>0.9467147147147148</v>
          </cell>
          <cell r="I7">
            <v>0.97084939759036126</v>
          </cell>
          <cell r="J7">
            <v>0.95</v>
          </cell>
          <cell r="K7">
            <v>0.92361111111111116</v>
          </cell>
          <cell r="L7">
            <v>0.94103135888501732</v>
          </cell>
          <cell r="M7">
            <v>0.97394594594594575</v>
          </cell>
          <cell r="N7">
            <v>0.98571428571428577</v>
          </cell>
        </row>
        <row r="8">
          <cell r="B8" t="str">
            <v>EE</v>
          </cell>
          <cell r="C8">
            <v>1</v>
          </cell>
          <cell r="D8">
            <v>1.004</v>
          </cell>
          <cell r="E8">
            <v>1.0009999999999999</v>
          </cell>
          <cell r="F8">
            <v>1</v>
          </cell>
          <cell r="G8">
            <v>0.93529411764705883</v>
          </cell>
          <cell r="H8">
            <v>0.9467147147147148</v>
          </cell>
          <cell r="I8">
            <v>0.97084939759036126</v>
          </cell>
          <cell r="J8">
            <v>0.95</v>
          </cell>
          <cell r="K8">
            <v>0.92361111111111116</v>
          </cell>
          <cell r="L8">
            <v>0.94103135888501732</v>
          </cell>
          <cell r="M8">
            <v>0.97394594594594575</v>
          </cell>
          <cell r="N8">
            <v>0.98571428571428577</v>
          </cell>
        </row>
        <row r="9">
          <cell r="B9" t="str">
            <v>IE</v>
          </cell>
          <cell r="C9">
            <v>1</v>
          </cell>
          <cell r="D9">
            <v>1.004</v>
          </cell>
          <cell r="E9">
            <v>1.0009999999999999</v>
          </cell>
          <cell r="F9">
            <v>1</v>
          </cell>
          <cell r="G9">
            <v>0.93529411764705883</v>
          </cell>
          <cell r="H9">
            <v>0.9467147147147148</v>
          </cell>
          <cell r="I9">
            <v>0.97084939759036126</v>
          </cell>
          <cell r="J9">
            <v>0.95</v>
          </cell>
          <cell r="K9">
            <v>0.92361111111111116</v>
          </cell>
          <cell r="L9">
            <v>0.94103135888501732</v>
          </cell>
          <cell r="M9">
            <v>0.97394594594594575</v>
          </cell>
          <cell r="N9">
            <v>0.98571428571428577</v>
          </cell>
        </row>
        <row r="10">
          <cell r="B10" t="str">
            <v>GR</v>
          </cell>
          <cell r="C10">
            <v>1</v>
          </cell>
          <cell r="D10">
            <v>1.004</v>
          </cell>
          <cell r="E10">
            <v>1.0009999999999999</v>
          </cell>
          <cell r="F10">
            <v>1</v>
          </cell>
          <cell r="G10">
            <v>0.93529411764705883</v>
          </cell>
          <cell r="H10">
            <v>0.9467147147147148</v>
          </cell>
          <cell r="I10">
            <v>0.97084939759036126</v>
          </cell>
          <cell r="J10">
            <v>0.95</v>
          </cell>
          <cell r="K10">
            <v>0.92361111111111116</v>
          </cell>
          <cell r="L10">
            <v>0.94103135888501732</v>
          </cell>
          <cell r="M10">
            <v>0.97394594594594575</v>
          </cell>
          <cell r="N10">
            <v>0.98571428571428577</v>
          </cell>
        </row>
        <row r="11">
          <cell r="B11" t="str">
            <v>ES</v>
          </cell>
          <cell r="C11">
            <v>1</v>
          </cell>
          <cell r="D11">
            <v>1.004</v>
          </cell>
          <cell r="E11">
            <v>1.0009999999999999</v>
          </cell>
          <cell r="F11">
            <v>1</v>
          </cell>
          <cell r="G11">
            <v>0.93529411764705883</v>
          </cell>
          <cell r="H11">
            <v>0.9467147147147148</v>
          </cell>
          <cell r="I11">
            <v>0.97084939759036126</v>
          </cell>
          <cell r="J11">
            <v>0.95</v>
          </cell>
          <cell r="K11">
            <v>0.92361111111111116</v>
          </cell>
          <cell r="L11">
            <v>0.94103135888501732</v>
          </cell>
          <cell r="M11">
            <v>0.97394594594594575</v>
          </cell>
          <cell r="N11">
            <v>0.98571428571428577</v>
          </cell>
        </row>
        <row r="12">
          <cell r="B12" t="str">
            <v>FR</v>
          </cell>
          <cell r="C12">
            <v>1</v>
          </cell>
          <cell r="D12">
            <v>1.004</v>
          </cell>
          <cell r="E12">
            <v>1.0009999999999999</v>
          </cell>
          <cell r="F12">
            <v>1</v>
          </cell>
          <cell r="G12">
            <v>0.93529411764705883</v>
          </cell>
          <cell r="H12">
            <v>0.9467147147147148</v>
          </cell>
          <cell r="I12">
            <v>0.97084939759036126</v>
          </cell>
          <cell r="J12">
            <v>0.95</v>
          </cell>
          <cell r="K12">
            <v>0.92361111111111116</v>
          </cell>
          <cell r="L12">
            <v>0.94103135888501732</v>
          </cell>
          <cell r="M12">
            <v>0.97394594594594575</v>
          </cell>
          <cell r="N12">
            <v>0.98571428571428577</v>
          </cell>
        </row>
        <row r="13">
          <cell r="B13" t="str">
            <v>IT</v>
          </cell>
          <cell r="C13">
            <v>1</v>
          </cell>
          <cell r="D13">
            <v>1.004</v>
          </cell>
          <cell r="E13">
            <v>1.0009999999999999</v>
          </cell>
          <cell r="F13">
            <v>1</v>
          </cell>
          <cell r="G13">
            <v>0.93529411764705883</v>
          </cell>
          <cell r="H13">
            <v>0.9467147147147148</v>
          </cell>
          <cell r="I13">
            <v>0.97084939759036126</v>
          </cell>
          <cell r="J13">
            <v>0.95</v>
          </cell>
          <cell r="K13">
            <v>0.92361111111111116</v>
          </cell>
          <cell r="L13">
            <v>0.94103135888501732</v>
          </cell>
          <cell r="M13">
            <v>0.97394594594594575</v>
          </cell>
          <cell r="N13">
            <v>0.98571428571428577</v>
          </cell>
        </row>
        <row r="14">
          <cell r="B14" t="str">
            <v>CY</v>
          </cell>
          <cell r="C14">
            <v>1</v>
          </cell>
          <cell r="D14">
            <v>1.004</v>
          </cell>
          <cell r="E14">
            <v>1.0009999999999999</v>
          </cell>
          <cell r="F14">
            <v>1</v>
          </cell>
          <cell r="G14">
            <v>0.93529411764705883</v>
          </cell>
          <cell r="H14">
            <v>0.9467147147147148</v>
          </cell>
          <cell r="I14">
            <v>0.97084939759036126</v>
          </cell>
          <cell r="J14">
            <v>0.95</v>
          </cell>
          <cell r="K14">
            <v>0.92361111111111116</v>
          </cell>
          <cell r="L14">
            <v>0.94103135888501732</v>
          </cell>
          <cell r="M14">
            <v>0.97394594594594575</v>
          </cell>
          <cell r="N14">
            <v>0.98571428571428577</v>
          </cell>
        </row>
        <row r="15">
          <cell r="B15" t="str">
            <v>LV</v>
          </cell>
          <cell r="C15">
            <v>1</v>
          </cell>
          <cell r="D15">
            <v>1.004</v>
          </cell>
          <cell r="E15">
            <v>1.0009999999999999</v>
          </cell>
          <cell r="F15">
            <v>1</v>
          </cell>
          <cell r="G15">
            <v>0.93529411764705883</v>
          </cell>
          <cell r="H15">
            <v>0.9467147147147148</v>
          </cell>
          <cell r="I15">
            <v>0.97084939759036126</v>
          </cell>
          <cell r="J15">
            <v>0.95</v>
          </cell>
          <cell r="K15">
            <v>0.92361111111111116</v>
          </cell>
          <cell r="L15">
            <v>0.94103135888501732</v>
          </cell>
          <cell r="M15">
            <v>0.97394594594594575</v>
          </cell>
          <cell r="N15">
            <v>0.98571428571428577</v>
          </cell>
        </row>
        <row r="16">
          <cell r="B16" t="str">
            <v>LT</v>
          </cell>
          <cell r="C16">
            <v>1</v>
          </cell>
          <cell r="D16">
            <v>1.004</v>
          </cell>
          <cell r="E16">
            <v>1.0009999999999999</v>
          </cell>
          <cell r="F16">
            <v>1</v>
          </cell>
          <cell r="G16">
            <v>0.93529411764705883</v>
          </cell>
          <cell r="H16">
            <v>0.9467147147147148</v>
          </cell>
          <cell r="I16">
            <v>0.97084939759036126</v>
          </cell>
          <cell r="J16">
            <v>0.95</v>
          </cell>
          <cell r="K16">
            <v>0.92361111111111116</v>
          </cell>
          <cell r="L16">
            <v>0.94103135888501732</v>
          </cell>
          <cell r="M16">
            <v>0.97394594594594575</v>
          </cell>
          <cell r="N16">
            <v>0.98571428571428577</v>
          </cell>
        </row>
        <row r="17">
          <cell r="B17" t="str">
            <v>LU</v>
          </cell>
          <cell r="C17">
            <v>1</v>
          </cell>
          <cell r="D17">
            <v>1.004</v>
          </cell>
          <cell r="E17">
            <v>1.0009999999999999</v>
          </cell>
          <cell r="F17">
            <v>1</v>
          </cell>
          <cell r="G17">
            <v>0.93529411764705883</v>
          </cell>
          <cell r="H17">
            <v>0.9467147147147148</v>
          </cell>
          <cell r="I17">
            <v>0.97084939759036126</v>
          </cell>
          <cell r="J17">
            <v>0.95</v>
          </cell>
          <cell r="K17">
            <v>0.92361111111111116</v>
          </cell>
          <cell r="L17">
            <v>0.94103135888501732</v>
          </cell>
          <cell r="M17">
            <v>0.97394594594594575</v>
          </cell>
          <cell r="N17">
            <v>0.98571428571428577</v>
          </cell>
        </row>
        <row r="18">
          <cell r="B18" t="str">
            <v>HU</v>
          </cell>
          <cell r="C18">
            <v>1</v>
          </cell>
          <cell r="D18">
            <v>1.004</v>
          </cell>
          <cell r="E18">
            <v>1.0009999999999999</v>
          </cell>
          <cell r="F18">
            <v>1</v>
          </cell>
          <cell r="G18">
            <v>0.93529411764705883</v>
          </cell>
          <cell r="H18">
            <v>0.9467147147147148</v>
          </cell>
          <cell r="I18">
            <v>0.97084939759036126</v>
          </cell>
          <cell r="J18">
            <v>0.95</v>
          </cell>
          <cell r="K18">
            <v>0.92361111111111116</v>
          </cell>
          <cell r="L18">
            <v>0.94103135888501732</v>
          </cell>
          <cell r="M18">
            <v>0.97394594594594575</v>
          </cell>
          <cell r="N18">
            <v>0.98571428571428577</v>
          </cell>
        </row>
        <row r="19">
          <cell r="B19" t="str">
            <v>MT</v>
          </cell>
          <cell r="C19">
            <v>1</v>
          </cell>
          <cell r="D19">
            <v>1.004</v>
          </cell>
          <cell r="E19">
            <v>1.0009999999999999</v>
          </cell>
          <cell r="F19">
            <v>1</v>
          </cell>
          <cell r="G19">
            <v>0.93529411764705883</v>
          </cell>
          <cell r="H19">
            <v>0.9467147147147148</v>
          </cell>
          <cell r="I19">
            <v>0.97084939759036126</v>
          </cell>
          <cell r="J19">
            <v>0.95</v>
          </cell>
          <cell r="K19">
            <v>0.92361111111111116</v>
          </cell>
          <cell r="L19">
            <v>0.94103135888501732</v>
          </cell>
          <cell r="M19">
            <v>0.97394594594594575</v>
          </cell>
          <cell r="N19">
            <v>0.98571428571428577</v>
          </cell>
        </row>
        <row r="20">
          <cell r="B20" t="str">
            <v>NL</v>
          </cell>
          <cell r="C20">
            <v>1</v>
          </cell>
          <cell r="D20">
            <v>1.004</v>
          </cell>
          <cell r="E20">
            <v>1.0009999999999999</v>
          </cell>
          <cell r="F20">
            <v>1</v>
          </cell>
          <cell r="G20">
            <v>0.93529411764705883</v>
          </cell>
          <cell r="H20">
            <v>0.9467147147147148</v>
          </cell>
          <cell r="I20">
            <v>0.97084939759036126</v>
          </cell>
          <cell r="J20">
            <v>0.95</v>
          </cell>
          <cell r="K20">
            <v>0.92361111111111116</v>
          </cell>
          <cell r="L20">
            <v>0.94103135888501732</v>
          </cell>
          <cell r="M20">
            <v>0.97394594594594575</v>
          </cell>
          <cell r="N20">
            <v>0.98571428571428577</v>
          </cell>
        </row>
        <row r="21">
          <cell r="B21" t="str">
            <v>AT</v>
          </cell>
          <cell r="C21">
            <v>1</v>
          </cell>
          <cell r="D21">
            <v>1.004</v>
          </cell>
          <cell r="E21">
            <v>1.0009999999999999</v>
          </cell>
          <cell r="F21">
            <v>1</v>
          </cell>
          <cell r="G21">
            <v>0.93529411764705883</v>
          </cell>
          <cell r="H21">
            <v>0.9467147147147148</v>
          </cell>
          <cell r="I21">
            <v>0.97084939759036126</v>
          </cell>
          <cell r="J21">
            <v>0.95</v>
          </cell>
          <cell r="K21">
            <v>0.92361111111111116</v>
          </cell>
          <cell r="L21">
            <v>0.94103135888501732</v>
          </cell>
          <cell r="M21">
            <v>0.97394594594594575</v>
          </cell>
          <cell r="N21">
            <v>0.98571428571428577</v>
          </cell>
        </row>
        <row r="22">
          <cell r="B22" t="str">
            <v>PL</v>
          </cell>
          <cell r="C22">
            <v>1</v>
          </cell>
          <cell r="D22">
            <v>1.004</v>
          </cell>
          <cell r="E22">
            <v>1.0009999999999999</v>
          </cell>
          <cell r="F22">
            <v>1</v>
          </cell>
          <cell r="G22">
            <v>0.93529411764705883</v>
          </cell>
          <cell r="H22">
            <v>0.9467147147147148</v>
          </cell>
          <cell r="I22">
            <v>0.97084939759036126</v>
          </cell>
          <cell r="J22">
            <v>0.95</v>
          </cell>
          <cell r="K22">
            <v>0.92361111111111116</v>
          </cell>
          <cell r="L22">
            <v>0.94103135888501732</v>
          </cell>
          <cell r="M22">
            <v>0.97394594594594575</v>
          </cell>
          <cell r="N22">
            <v>0.98571428571428577</v>
          </cell>
        </row>
        <row r="23">
          <cell r="B23" t="str">
            <v>PT</v>
          </cell>
          <cell r="C23">
            <v>1</v>
          </cell>
          <cell r="D23">
            <v>1.004</v>
          </cell>
          <cell r="E23">
            <v>1.0009999999999999</v>
          </cell>
          <cell r="F23">
            <v>1</v>
          </cell>
          <cell r="G23">
            <v>0.93529411764705883</v>
          </cell>
          <cell r="H23">
            <v>0.9467147147147148</v>
          </cell>
          <cell r="I23">
            <v>0.97084939759036126</v>
          </cell>
          <cell r="J23">
            <v>0.95</v>
          </cell>
          <cell r="K23">
            <v>0.92361111111111116</v>
          </cell>
          <cell r="L23">
            <v>0.94103135888501732</v>
          </cell>
          <cell r="M23">
            <v>0.97394594594594575</v>
          </cell>
          <cell r="N23">
            <v>0.98571428571428577</v>
          </cell>
        </row>
        <row r="24">
          <cell r="B24" t="str">
            <v>RO</v>
          </cell>
          <cell r="C24">
            <v>1</v>
          </cell>
          <cell r="D24">
            <v>1.004</v>
          </cell>
          <cell r="E24">
            <v>1.0009999999999999</v>
          </cell>
          <cell r="F24">
            <v>1</v>
          </cell>
          <cell r="G24">
            <v>0.93529411764705883</v>
          </cell>
          <cell r="H24">
            <v>0.9467147147147148</v>
          </cell>
          <cell r="I24">
            <v>0.97084939759036126</v>
          </cell>
          <cell r="J24">
            <v>0.95</v>
          </cell>
          <cell r="K24">
            <v>0.92361111111111116</v>
          </cell>
          <cell r="L24">
            <v>0.94103135888501732</v>
          </cell>
          <cell r="M24">
            <v>0.97394594594594575</v>
          </cell>
          <cell r="N24">
            <v>0.98571428571428577</v>
          </cell>
        </row>
        <row r="25">
          <cell r="B25" t="str">
            <v>SI</v>
          </cell>
          <cell r="C25">
            <v>1</v>
          </cell>
          <cell r="D25">
            <v>1.004</v>
          </cell>
          <cell r="E25">
            <v>1.0009999999999999</v>
          </cell>
          <cell r="F25">
            <v>1</v>
          </cell>
          <cell r="G25">
            <v>0.93529411764705883</v>
          </cell>
          <cell r="H25">
            <v>0.9467147147147148</v>
          </cell>
          <cell r="I25">
            <v>0.97084939759036126</v>
          </cell>
          <cell r="J25">
            <v>0.95</v>
          </cell>
          <cell r="K25">
            <v>0.92361111111111116</v>
          </cell>
          <cell r="L25">
            <v>0.94103135888501732</v>
          </cell>
          <cell r="M25">
            <v>0.97394594594594575</v>
          </cell>
          <cell r="N25">
            <v>0.98571428571428577</v>
          </cell>
        </row>
        <row r="26">
          <cell r="B26" t="str">
            <v>SK</v>
          </cell>
          <cell r="C26">
            <v>1</v>
          </cell>
          <cell r="D26">
            <v>1.004</v>
          </cell>
          <cell r="E26">
            <v>1.0009999999999999</v>
          </cell>
          <cell r="F26">
            <v>1</v>
          </cell>
          <cell r="G26">
            <v>0.93529411764705883</v>
          </cell>
          <cell r="H26">
            <v>0.9467147147147148</v>
          </cell>
          <cell r="I26">
            <v>0.97084939759036126</v>
          </cell>
          <cell r="J26">
            <v>0.95</v>
          </cell>
          <cell r="K26">
            <v>0.92361111111111116</v>
          </cell>
          <cell r="L26">
            <v>0.94103135888501732</v>
          </cell>
          <cell r="M26">
            <v>0.97394594594594575</v>
          </cell>
          <cell r="N26">
            <v>0.98571428571428577</v>
          </cell>
        </row>
        <row r="27">
          <cell r="B27" t="str">
            <v>FI</v>
          </cell>
          <cell r="C27">
            <v>1</v>
          </cell>
          <cell r="D27">
            <v>1.004</v>
          </cell>
          <cell r="E27">
            <v>1.0009999999999999</v>
          </cell>
          <cell r="F27">
            <v>1</v>
          </cell>
          <cell r="G27">
            <v>0.93529411764705883</v>
          </cell>
          <cell r="H27">
            <v>0.9467147147147148</v>
          </cell>
          <cell r="I27">
            <v>0.97084939759036126</v>
          </cell>
          <cell r="J27">
            <v>0.95</v>
          </cell>
          <cell r="K27">
            <v>0.92361111111111116</v>
          </cell>
          <cell r="L27">
            <v>0.94103135888501732</v>
          </cell>
          <cell r="M27">
            <v>0.97394594594594575</v>
          </cell>
          <cell r="N27">
            <v>0.98571428571428577</v>
          </cell>
        </row>
        <row r="28">
          <cell r="B28" t="str">
            <v>SE</v>
          </cell>
          <cell r="C28">
            <v>1</v>
          </cell>
          <cell r="D28">
            <v>1.004</v>
          </cell>
          <cell r="E28">
            <v>1.0009999999999999</v>
          </cell>
          <cell r="F28">
            <v>1</v>
          </cell>
          <cell r="G28">
            <v>0.93529411764705883</v>
          </cell>
          <cell r="H28">
            <v>0.9467147147147148</v>
          </cell>
          <cell r="I28">
            <v>0.97084939759036126</v>
          </cell>
          <cell r="J28">
            <v>0.95</v>
          </cell>
          <cell r="K28">
            <v>0.92361111111111116</v>
          </cell>
          <cell r="L28">
            <v>0.94103135888501732</v>
          </cell>
          <cell r="M28">
            <v>0.97394594594594575</v>
          </cell>
          <cell r="N28">
            <v>0.98571428571428577</v>
          </cell>
        </row>
        <row r="29">
          <cell r="B29" t="str">
            <v>UK</v>
          </cell>
          <cell r="C29">
            <v>1</v>
          </cell>
          <cell r="D29">
            <v>1.004</v>
          </cell>
          <cell r="E29">
            <v>1.0009999999999999</v>
          </cell>
          <cell r="F29">
            <v>1</v>
          </cell>
          <cell r="G29">
            <v>0.93529411764705883</v>
          </cell>
          <cell r="H29">
            <v>0.9467147147147148</v>
          </cell>
          <cell r="I29">
            <v>0.97084939759036126</v>
          </cell>
          <cell r="J29">
            <v>0.95</v>
          </cell>
          <cell r="K29">
            <v>0.92361111111111116</v>
          </cell>
          <cell r="L29">
            <v>0.94103135888501732</v>
          </cell>
          <cell r="M29">
            <v>0.97394594594594575</v>
          </cell>
          <cell r="N29">
            <v>0.98571428571428577</v>
          </cell>
        </row>
        <row r="30">
          <cell r="B30" t="str">
            <v>HR</v>
          </cell>
          <cell r="C30">
            <v>1</v>
          </cell>
          <cell r="D30">
            <v>1.004</v>
          </cell>
          <cell r="E30">
            <v>1.0009999999999999</v>
          </cell>
          <cell r="F30">
            <v>1</v>
          </cell>
          <cell r="G30">
            <v>0.93529411764705883</v>
          </cell>
          <cell r="H30">
            <v>0.9467147147147148</v>
          </cell>
          <cell r="I30">
            <v>0.97084939759036126</v>
          </cell>
          <cell r="J30">
            <v>0.95</v>
          </cell>
          <cell r="K30">
            <v>0.92361111111111116</v>
          </cell>
          <cell r="L30">
            <v>0.94103135888501732</v>
          </cell>
          <cell r="M30">
            <v>0.97394594594594575</v>
          </cell>
          <cell r="N30">
            <v>0.98571428571428577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5"/>
      <sheetName val="2014"/>
      <sheetName val="2014_Mid Year"/>
      <sheetName val="2013"/>
      <sheetName val="2012"/>
      <sheetName val="2011"/>
      <sheetName val="2010"/>
      <sheetName val="2009"/>
      <sheetName val="2008"/>
      <sheetName val="2007"/>
      <sheetName val="Source 2015"/>
      <sheetName val="Source 2014"/>
      <sheetName val="Source 2014_Mid Year"/>
      <sheetName val="Source 2013"/>
      <sheetName val="Source 2012"/>
      <sheetName val="Source 2011"/>
      <sheetName val="Source 2010"/>
      <sheetName val="Source 2009"/>
      <sheetName val="Source 2008"/>
      <sheetName val="Source 2007"/>
    </sheetNames>
    <sheetDataSet>
      <sheetData sheetId="0">
        <row r="2">
          <cell r="B2" t="str">
            <v>Country Code</v>
          </cell>
          <cell r="C2" t="str">
            <v>Total capital solvency ratio for all banks</v>
          </cell>
          <cell r="D2" t="str">
            <v>Tier 1 solvency ratio for all banks</v>
          </cell>
          <cell r="E2" t="str">
            <v>Total capital solvency ratio for domestic banks</v>
          </cell>
          <cell r="F2" t="str">
            <v>Tier 1 solvency ratio for domestic banks</v>
          </cell>
        </row>
        <row r="3">
          <cell r="B3" t="str">
            <v>BE</v>
          </cell>
          <cell r="C3">
            <v>18.688400000000001</v>
          </cell>
          <cell r="D3">
            <v>15.967599999999999</v>
          </cell>
          <cell r="E3">
            <v>20.171500000000002</v>
          </cell>
          <cell r="F3">
            <v>17.004999999999999</v>
          </cell>
        </row>
        <row r="4">
          <cell r="B4" t="str">
            <v>BG</v>
          </cell>
          <cell r="C4">
            <v>21.612300000000001</v>
          </cell>
          <cell r="D4">
            <v>19.932700000000001</v>
          </cell>
          <cell r="E4">
            <v>19.298200000000001</v>
          </cell>
          <cell r="F4">
            <v>18.1538</v>
          </cell>
        </row>
        <row r="5">
          <cell r="B5" t="str">
            <v>CZ</v>
          </cell>
          <cell r="C5">
            <v>16.6843</v>
          </cell>
          <cell r="D5">
            <v>16.302199999999999</v>
          </cell>
          <cell r="E5">
            <v>12.206799999999999</v>
          </cell>
          <cell r="F5">
            <v>12.047499999999999</v>
          </cell>
        </row>
        <row r="6">
          <cell r="B6" t="str">
            <v>DK</v>
          </cell>
          <cell r="C6">
            <v>19.817</v>
          </cell>
          <cell r="D6">
            <v>17.633600000000001</v>
          </cell>
          <cell r="E6">
            <v>20.028199999999998</v>
          </cell>
          <cell r="F6">
            <v>17.978999999999999</v>
          </cell>
        </row>
        <row r="7">
          <cell r="B7" t="str">
            <v>DE</v>
          </cell>
          <cell r="C7">
            <v>17.911899999999999</v>
          </cell>
          <cell r="D7">
            <v>15.4358</v>
          </cell>
          <cell r="E7">
            <v>17.792400000000001</v>
          </cell>
          <cell r="F7">
            <v>15.279400000000001</v>
          </cell>
        </row>
        <row r="8">
          <cell r="B8" t="str">
            <v>EE</v>
          </cell>
          <cell r="C8">
            <v>35.393900000000002</v>
          </cell>
          <cell r="D8">
            <v>34.860799999999998</v>
          </cell>
          <cell r="E8">
            <v>23.819400000000002</v>
          </cell>
          <cell r="F8">
            <v>20.3582</v>
          </cell>
        </row>
        <row r="9">
          <cell r="B9" t="str">
            <v>IE</v>
          </cell>
          <cell r="C9">
            <v>25.264399999999998</v>
          </cell>
          <cell r="D9">
            <v>23.1843</v>
          </cell>
          <cell r="E9">
            <v>18.087599999999998</v>
          </cell>
          <cell r="F9">
            <v>15.590400000000001</v>
          </cell>
        </row>
        <row r="10">
          <cell r="B10" t="str">
            <v>GR</v>
          </cell>
          <cell r="C10">
            <v>16.459199999999999</v>
          </cell>
          <cell r="D10">
            <v>16.319500000000001</v>
          </cell>
          <cell r="E10">
            <v>16.4481</v>
          </cell>
          <cell r="F10">
            <v>16.308</v>
          </cell>
        </row>
        <row r="11">
          <cell r="B11" t="str">
            <v>ES</v>
          </cell>
          <cell r="C11">
            <v>14.477499999999999</v>
          </cell>
          <cell r="D11">
            <v>12.664199999999999</v>
          </cell>
          <cell r="E11">
            <v>14.480499999999999</v>
          </cell>
          <cell r="F11">
            <v>12.6356</v>
          </cell>
        </row>
        <row r="12">
          <cell r="B12" t="str">
            <v>FR</v>
          </cell>
          <cell r="C12">
            <v>16.407599999999999</v>
          </cell>
          <cell r="D12">
            <v>13.8058</v>
          </cell>
          <cell r="E12">
            <v>16.5321</v>
          </cell>
          <cell r="F12">
            <v>13.8339</v>
          </cell>
        </row>
        <row r="13">
          <cell r="B13" t="str">
            <v>IT</v>
          </cell>
          <cell r="C13">
            <v>14.8271</v>
          </cell>
          <cell r="D13">
            <v>12.322800000000001</v>
          </cell>
          <cell r="E13">
            <v>14.858000000000001</v>
          </cell>
          <cell r="F13">
            <v>12.3308</v>
          </cell>
        </row>
        <row r="14">
          <cell r="B14" t="str">
            <v>CY</v>
          </cell>
          <cell r="C14">
            <v>16.634499999999999</v>
          </cell>
          <cell r="D14">
            <v>16.056100000000001</v>
          </cell>
          <cell r="E14">
            <v>15.790900000000001</v>
          </cell>
          <cell r="F14">
            <v>15.462999999999999</v>
          </cell>
        </row>
        <row r="15">
          <cell r="B15" t="str">
            <v>LV</v>
          </cell>
          <cell r="C15">
            <v>21.8429</v>
          </cell>
          <cell r="D15">
            <v>18.982099999999999</v>
          </cell>
          <cell r="E15">
            <v>17.068899999999999</v>
          </cell>
          <cell r="F15">
            <v>12.3803</v>
          </cell>
        </row>
        <row r="16">
          <cell r="B16" t="str">
            <v>LT</v>
          </cell>
          <cell r="C16">
            <v>24.8462</v>
          </cell>
          <cell r="D16">
            <v>24.293800000000001</v>
          </cell>
          <cell r="E16">
            <v>14.725300000000001</v>
          </cell>
          <cell r="F16">
            <v>12.9138</v>
          </cell>
        </row>
        <row r="17">
          <cell r="B17" t="str">
            <v>LU</v>
          </cell>
          <cell r="C17">
            <v>20.923200000000001</v>
          </cell>
          <cell r="D17">
            <v>20.180800000000001</v>
          </cell>
          <cell r="E17">
            <v>28.353100000000001</v>
          </cell>
          <cell r="F17">
            <v>27.631</v>
          </cell>
        </row>
        <row r="18">
          <cell r="B18" t="str">
            <v>HU</v>
          </cell>
          <cell r="C18">
            <v>16.4497</v>
          </cell>
          <cell r="D18">
            <v>13.387600000000001</v>
          </cell>
          <cell r="E18">
            <v>15.668799999999999</v>
          </cell>
          <cell r="F18">
            <v>13.6332</v>
          </cell>
        </row>
        <row r="19">
          <cell r="B19" t="str">
            <v>MT</v>
          </cell>
          <cell r="C19">
            <v>21.246200000000002</v>
          </cell>
          <cell r="D19">
            <v>18.756499999999999</v>
          </cell>
          <cell r="E19">
            <v>18.453199999999999</v>
          </cell>
          <cell r="F19">
            <v>15.5374</v>
          </cell>
        </row>
        <row r="20">
          <cell r="B20" t="str">
            <v>NL</v>
          </cell>
          <cell r="C20">
            <v>20.630600000000001</v>
          </cell>
          <cell r="D20">
            <v>16.573499999999999</v>
          </cell>
          <cell r="E20">
            <v>20.1114</v>
          </cell>
          <cell r="F20">
            <v>16.192</v>
          </cell>
        </row>
        <row r="21">
          <cell r="B21" t="str">
            <v>AT</v>
          </cell>
          <cell r="C21">
            <v>16.171099999999999</v>
          </cell>
          <cell r="D21">
            <v>12.711</v>
          </cell>
          <cell r="E21">
            <v>16.5425</v>
          </cell>
          <cell r="F21">
            <v>13.1616</v>
          </cell>
        </row>
        <row r="22">
          <cell r="B22" t="str">
            <v>PL</v>
          </cell>
          <cell r="C22">
            <v>15.814500000000001</v>
          </cell>
          <cell r="D22">
            <v>14.510999999999999</v>
          </cell>
          <cell r="E22">
            <v>15.7706</v>
          </cell>
          <cell r="F22">
            <v>13.976800000000001</v>
          </cell>
        </row>
        <row r="23">
          <cell r="B23" t="str">
            <v>PT</v>
          </cell>
          <cell r="C23">
            <v>13.331200000000001</v>
          </cell>
          <cell r="D23">
            <v>12.593400000000001</v>
          </cell>
          <cell r="E23">
            <v>13.0227</v>
          </cell>
          <cell r="F23">
            <v>12.247</v>
          </cell>
        </row>
        <row r="24">
          <cell r="B24" t="str">
            <v>RO</v>
          </cell>
          <cell r="C24">
            <v>18.9177</v>
          </cell>
          <cell r="D24">
            <v>16.377199999999998</v>
          </cell>
          <cell r="E24">
            <v>19.895299999999999</v>
          </cell>
          <cell r="F24">
            <v>19.5807</v>
          </cell>
        </row>
        <row r="25">
          <cell r="B25" t="str">
            <v>SI</v>
          </cell>
          <cell r="C25">
            <v>18.644600000000001</v>
          </cell>
          <cell r="D25">
            <v>17.984300000000001</v>
          </cell>
          <cell r="E25">
            <v>19.379300000000001</v>
          </cell>
          <cell r="F25">
            <v>19.267600000000002</v>
          </cell>
        </row>
        <row r="26">
          <cell r="B26" t="str">
            <v>SK</v>
          </cell>
          <cell r="C26">
            <v>17.747199999999999</v>
          </cell>
          <cell r="D26">
            <v>16.493600000000001</v>
          </cell>
          <cell r="E26">
            <v>17.858699999999999</v>
          </cell>
          <cell r="F26">
            <v>17.4194</v>
          </cell>
        </row>
        <row r="27">
          <cell r="B27" t="str">
            <v>FI</v>
          </cell>
          <cell r="C27">
            <v>23.7774</v>
          </cell>
          <cell r="D27">
            <v>22.393599999999999</v>
          </cell>
          <cell r="E27">
            <v>23.020600000000002</v>
          </cell>
          <cell r="F27">
            <v>20.419</v>
          </cell>
        </row>
        <row r="28">
          <cell r="B28" t="str">
            <v>SE</v>
          </cell>
          <cell r="C28">
            <v>24.111999999999998</v>
          </cell>
          <cell r="D28">
            <v>21.032900000000001</v>
          </cell>
          <cell r="E28">
            <v>24.158000000000001</v>
          </cell>
          <cell r="F28">
            <v>21.06</v>
          </cell>
        </row>
        <row r="29">
          <cell r="B29" t="str">
            <v>UK</v>
          </cell>
          <cell r="C29">
            <v>19.459099999999999</v>
          </cell>
          <cell r="D29">
            <v>15.5893</v>
          </cell>
          <cell r="E29">
            <v>19.581499999999998</v>
          </cell>
          <cell r="F29">
            <v>15.524800000000001</v>
          </cell>
        </row>
        <row r="30">
          <cell r="B30" t="str">
            <v>HR</v>
          </cell>
          <cell r="C30">
            <v>19.227599999999999</v>
          </cell>
          <cell r="D30">
            <v>17.713999999999999</v>
          </cell>
          <cell r="E30">
            <v>14.7095</v>
          </cell>
          <cell r="F30">
            <v>13.088800000000001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5"/>
      <sheetName val="2014"/>
      <sheetName val="2013"/>
      <sheetName val="2012"/>
      <sheetName val="2011"/>
      <sheetName val="2010"/>
      <sheetName val="2009"/>
      <sheetName val="2008"/>
      <sheetName val="2007"/>
      <sheetName val="Source BIS"/>
      <sheetName val="Source BIS before 2016"/>
    </sheetNames>
    <sheetDataSet>
      <sheetData sheetId="0">
        <row r="2">
          <cell r="B2" t="str">
            <v>Country Code</v>
          </cell>
          <cell r="C2" t="str">
            <v>Exposure to AT Million DOLLAR</v>
          </cell>
          <cell r="D2" t="str">
            <v>Exposure to BE Million DOLLAR</v>
          </cell>
          <cell r="E2" t="str">
            <v>Exposure to BG Million DOLLAR</v>
          </cell>
          <cell r="F2" t="str">
            <v>Exposure to CY Million DOLLAR</v>
          </cell>
          <cell r="G2" t="str">
            <v>Exposure to CZ Million DOLLAR</v>
          </cell>
          <cell r="H2" t="str">
            <v>Exposure to DE Million DOLLAR</v>
          </cell>
          <cell r="I2" t="str">
            <v>Exposure to DK Million DOLLAR</v>
          </cell>
          <cell r="J2" t="str">
            <v>Exposure to EE Million DOLLAR</v>
          </cell>
          <cell r="K2" t="str">
            <v>Exposure to ES Million DOLLAR</v>
          </cell>
          <cell r="L2" t="str">
            <v>Exposure to FI Million DOLLAR</v>
          </cell>
          <cell r="M2" t="str">
            <v>Exposure to FR Million DOLLAR</v>
          </cell>
          <cell r="N2" t="str">
            <v>Exposure to UK Million DOLLAR</v>
          </cell>
          <cell r="O2" t="str">
            <v>Exposure to GR Million DOLLAR</v>
          </cell>
          <cell r="P2" t="str">
            <v>Exposure to HR Million DOLLAR</v>
          </cell>
          <cell r="Q2" t="str">
            <v>Exposure to HU Million DOLLAR</v>
          </cell>
          <cell r="R2" t="str">
            <v>Exposure to IE Million DOLLAR</v>
          </cell>
          <cell r="S2" t="str">
            <v>Exposure to IT Million DOLLAR</v>
          </cell>
          <cell r="T2" t="str">
            <v>Exposure to LT Million DOLLAR</v>
          </cell>
          <cell r="U2" t="str">
            <v>Exposure to LU Million DOLLAR</v>
          </cell>
          <cell r="V2" t="str">
            <v>Exposure to LV Million DOLLAR</v>
          </cell>
          <cell r="W2" t="str">
            <v>Exposure to MT Million DOLLAR</v>
          </cell>
          <cell r="X2" t="str">
            <v>Exposure to NL Million DOLLAR</v>
          </cell>
          <cell r="Y2" t="str">
            <v>Exposure to PL Million DOLLAR</v>
          </cell>
          <cell r="Z2" t="str">
            <v>Exposure to PT Million DOLLAR</v>
          </cell>
          <cell r="AA2" t="str">
            <v>Exposure to RO Million DOLLAR</v>
          </cell>
          <cell r="AB2" t="str">
            <v>Exposure to SE Million DOLLAR</v>
          </cell>
          <cell r="AC2" t="str">
            <v>Exposure to SI Million DOLLAR</v>
          </cell>
          <cell r="AD2" t="str">
            <v>Exposure to SK Million DOLLAR</v>
          </cell>
        </row>
        <row r="3">
          <cell r="B3" t="str">
            <v>BE</v>
          </cell>
          <cell r="C3">
            <v>1108</v>
          </cell>
          <cell r="D3">
            <v>0</v>
          </cell>
          <cell r="E3">
            <v>1413</v>
          </cell>
          <cell r="F3">
            <v>41</v>
          </cell>
          <cell r="G3">
            <v>36390</v>
          </cell>
          <cell r="H3">
            <v>7982</v>
          </cell>
          <cell r="I3">
            <v>244</v>
          </cell>
          <cell r="J3">
            <v>3</v>
          </cell>
          <cell r="K3">
            <v>9375</v>
          </cell>
          <cell r="L3">
            <v>1659</v>
          </cell>
          <cell r="M3">
            <v>16824</v>
          </cell>
          <cell r="N3">
            <v>17168</v>
          </cell>
          <cell r="O3">
            <v>29</v>
          </cell>
          <cell r="P3">
            <v>28</v>
          </cell>
          <cell r="Q3">
            <v>8598</v>
          </cell>
          <cell r="R3">
            <v>15238</v>
          </cell>
          <cell r="S3">
            <v>9169</v>
          </cell>
          <cell r="T3">
            <v>98</v>
          </cell>
          <cell r="U3">
            <v>5504</v>
          </cell>
          <cell r="V3">
            <v>115</v>
          </cell>
          <cell r="W3">
            <v>26</v>
          </cell>
          <cell r="X3">
            <v>22707</v>
          </cell>
          <cell r="Y3">
            <v>1727</v>
          </cell>
          <cell r="Z3">
            <v>639</v>
          </cell>
          <cell r="AA3">
            <v>190</v>
          </cell>
          <cell r="AB3">
            <v>544</v>
          </cell>
          <cell r="AC3">
            <v>139</v>
          </cell>
          <cell r="AD3">
            <v>9849</v>
          </cell>
        </row>
        <row r="4">
          <cell r="B4" t="str">
            <v>BG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  <cell r="T4">
            <v>0</v>
          </cell>
          <cell r="U4">
            <v>0</v>
          </cell>
          <cell r="V4">
            <v>0</v>
          </cell>
          <cell r="W4">
            <v>0</v>
          </cell>
          <cell r="X4">
            <v>0</v>
          </cell>
          <cell r="Y4">
            <v>0</v>
          </cell>
          <cell r="Z4">
            <v>0</v>
          </cell>
          <cell r="AA4">
            <v>0</v>
          </cell>
          <cell r="AB4">
            <v>0</v>
          </cell>
          <cell r="AC4">
            <v>0</v>
          </cell>
          <cell r="AD4">
            <v>0</v>
          </cell>
        </row>
        <row r="5">
          <cell r="B5" t="str">
            <v>CZ</v>
          </cell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0</v>
          </cell>
        </row>
        <row r="6">
          <cell r="B6" t="str">
            <v>DK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</row>
        <row r="7">
          <cell r="B7" t="str">
            <v>DE</v>
          </cell>
          <cell r="C7">
            <v>47729</v>
          </cell>
          <cell r="D7">
            <v>24353</v>
          </cell>
          <cell r="E7">
            <v>214</v>
          </cell>
          <cell r="F7">
            <v>3415</v>
          </cell>
          <cell r="G7">
            <v>6089</v>
          </cell>
          <cell r="H7">
            <v>0</v>
          </cell>
          <cell r="I7">
            <v>13200</v>
          </cell>
          <cell r="J7">
            <v>175</v>
          </cell>
          <cell r="K7">
            <v>77455</v>
          </cell>
          <cell r="L7">
            <v>17373</v>
          </cell>
          <cell r="M7">
            <v>152372</v>
          </cell>
          <cell r="N7">
            <v>368751</v>
          </cell>
          <cell r="O7">
            <v>8738</v>
          </cell>
          <cell r="P7">
            <v>0</v>
          </cell>
          <cell r="Q7">
            <v>5739</v>
          </cell>
          <cell r="R7">
            <v>34102</v>
          </cell>
          <cell r="S7">
            <v>92717</v>
          </cell>
          <cell r="T7">
            <v>523</v>
          </cell>
          <cell r="U7">
            <v>83048</v>
          </cell>
          <cell r="V7">
            <v>385</v>
          </cell>
          <cell r="W7">
            <v>3004</v>
          </cell>
          <cell r="X7">
            <v>82803</v>
          </cell>
          <cell r="Y7">
            <v>45449</v>
          </cell>
          <cell r="Z7">
            <v>14526</v>
          </cell>
          <cell r="AA7">
            <v>991</v>
          </cell>
          <cell r="AB7">
            <v>25816</v>
          </cell>
          <cell r="AC7">
            <v>1847</v>
          </cell>
          <cell r="AD7">
            <v>2012</v>
          </cell>
        </row>
        <row r="8">
          <cell r="B8" t="str">
            <v>EE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</row>
        <row r="9">
          <cell r="B9" t="str">
            <v>IE</v>
          </cell>
          <cell r="C9">
            <v>0</v>
          </cell>
          <cell r="D9">
            <v>980.48400000000004</v>
          </cell>
          <cell r="E9">
            <v>0</v>
          </cell>
          <cell r="F9">
            <v>0</v>
          </cell>
          <cell r="G9">
            <v>0</v>
          </cell>
          <cell r="H9">
            <v>854.74300000000005</v>
          </cell>
          <cell r="I9">
            <v>0</v>
          </cell>
          <cell r="J9">
            <v>0</v>
          </cell>
          <cell r="K9">
            <v>2558.1729999999998</v>
          </cell>
          <cell r="L9">
            <v>0</v>
          </cell>
          <cell r="M9">
            <v>4521.8890000000001</v>
          </cell>
          <cell r="N9">
            <v>73505.172999999995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1759.249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1904.2919999999999</v>
          </cell>
          <cell r="Y9">
            <v>0</v>
          </cell>
          <cell r="Z9">
            <v>0</v>
          </cell>
          <cell r="AA9">
            <v>0</v>
          </cell>
          <cell r="AB9">
            <v>872.39700000000005</v>
          </cell>
          <cell r="AC9">
            <v>0</v>
          </cell>
          <cell r="AD9">
            <v>0</v>
          </cell>
        </row>
        <row r="10">
          <cell r="B10" t="str">
            <v>GR</v>
          </cell>
          <cell r="C10">
            <v>345</v>
          </cell>
          <cell r="D10">
            <v>591</v>
          </cell>
          <cell r="E10">
            <v>9053</v>
          </cell>
          <cell r="F10">
            <v>10302</v>
          </cell>
          <cell r="G10">
            <v>1</v>
          </cell>
          <cell r="H10">
            <v>2183</v>
          </cell>
          <cell r="I10">
            <v>58</v>
          </cell>
          <cell r="J10">
            <v>0</v>
          </cell>
          <cell r="K10">
            <v>116</v>
          </cell>
          <cell r="L10">
            <v>248</v>
          </cell>
          <cell r="M10">
            <v>659</v>
          </cell>
          <cell r="N10">
            <v>9214</v>
          </cell>
          <cell r="O10">
            <v>0</v>
          </cell>
          <cell r="P10">
            <v>44</v>
          </cell>
          <cell r="Q10">
            <v>2</v>
          </cell>
          <cell r="R10">
            <v>192</v>
          </cell>
          <cell r="S10">
            <v>311</v>
          </cell>
          <cell r="T10">
            <v>0</v>
          </cell>
          <cell r="U10">
            <v>1372</v>
          </cell>
          <cell r="V10">
            <v>0</v>
          </cell>
          <cell r="W10">
            <v>599</v>
          </cell>
          <cell r="X10">
            <v>331</v>
          </cell>
          <cell r="Y10">
            <v>245</v>
          </cell>
          <cell r="Z10">
            <v>66</v>
          </cell>
          <cell r="AA10">
            <v>12549</v>
          </cell>
          <cell r="AB10">
            <v>58</v>
          </cell>
          <cell r="AC10">
            <v>0</v>
          </cell>
          <cell r="AD10">
            <v>1</v>
          </cell>
        </row>
        <row r="11">
          <cell r="B11" t="str">
            <v>ES</v>
          </cell>
          <cell r="C11">
            <v>4231.4709999999995</v>
          </cell>
          <cell r="D11">
            <v>4624.1120000000001</v>
          </cell>
          <cell r="E11">
            <v>64.210999999999999</v>
          </cell>
          <cell r="F11">
            <v>144.74100000000001</v>
          </cell>
          <cell r="G11">
            <v>135.65299999999999</v>
          </cell>
          <cell r="H11">
            <v>49036.824000000001</v>
          </cell>
          <cell r="I11">
            <v>3598.3530000000001</v>
          </cell>
          <cell r="J11">
            <v>18.113</v>
          </cell>
          <cell r="K11">
            <v>0</v>
          </cell>
          <cell r="L11">
            <v>2885.2669999999998</v>
          </cell>
          <cell r="M11">
            <v>55122.459000000003</v>
          </cell>
          <cell r="N11">
            <v>409924.50699999998</v>
          </cell>
          <cell r="O11">
            <v>312.44600000000003</v>
          </cell>
          <cell r="P11">
            <v>46.417000000000002</v>
          </cell>
          <cell r="Q11">
            <v>265.92500000000001</v>
          </cell>
          <cell r="R11">
            <v>5130.75</v>
          </cell>
          <cell r="S11">
            <v>49360.315999999999</v>
          </cell>
          <cell r="T11">
            <v>20.641999999999999</v>
          </cell>
          <cell r="U11">
            <v>6096.9120000000003</v>
          </cell>
          <cell r="V11">
            <v>8.61</v>
          </cell>
          <cell r="W11">
            <v>518.76700000000005</v>
          </cell>
          <cell r="X11">
            <v>14654.447</v>
          </cell>
          <cell r="Y11">
            <v>35057.898000000001</v>
          </cell>
          <cell r="Z11">
            <v>77105.714999999997</v>
          </cell>
          <cell r="AA11">
            <v>2632.683</v>
          </cell>
          <cell r="AB11">
            <v>4308.1970000000001</v>
          </cell>
          <cell r="AC11">
            <v>46.652000000000001</v>
          </cell>
          <cell r="AD11">
            <v>25.448</v>
          </cell>
        </row>
        <row r="12">
          <cell r="B12" t="str">
            <v>FR</v>
          </cell>
          <cell r="C12">
            <v>14850</v>
          </cell>
          <cell r="D12">
            <v>186035</v>
          </cell>
          <cell r="E12">
            <v>3936</v>
          </cell>
          <cell r="F12">
            <v>1494</v>
          </cell>
          <cell r="G12">
            <v>32444</v>
          </cell>
          <cell r="H12">
            <v>155289</v>
          </cell>
          <cell r="I12">
            <v>9870</v>
          </cell>
          <cell r="J12">
            <v>22</v>
          </cell>
          <cell r="K12">
            <v>102279</v>
          </cell>
          <cell r="L12">
            <v>7786</v>
          </cell>
          <cell r="M12">
            <v>0</v>
          </cell>
          <cell r="N12">
            <v>227720</v>
          </cell>
          <cell r="O12">
            <v>1144</v>
          </cell>
          <cell r="P12">
            <v>4266</v>
          </cell>
          <cell r="Q12">
            <v>2184</v>
          </cell>
          <cell r="R12">
            <v>34573</v>
          </cell>
          <cell r="S12">
            <v>279965</v>
          </cell>
          <cell r="T12">
            <v>228</v>
          </cell>
          <cell r="U12">
            <v>87194</v>
          </cell>
          <cell r="V12">
            <v>143</v>
          </cell>
          <cell r="W12">
            <v>1162</v>
          </cell>
          <cell r="X12">
            <v>93492</v>
          </cell>
          <cell r="Y12">
            <v>32167</v>
          </cell>
          <cell r="Z12">
            <v>12403</v>
          </cell>
          <cell r="AA12">
            <v>13720</v>
          </cell>
          <cell r="AB12">
            <v>13495</v>
          </cell>
          <cell r="AC12">
            <v>3042</v>
          </cell>
          <cell r="AD12">
            <v>2235</v>
          </cell>
        </row>
        <row r="13">
          <cell r="B13" t="str">
            <v>IT</v>
          </cell>
          <cell r="C13">
            <v>82774.251999999993</v>
          </cell>
          <cell r="D13">
            <v>7250.8249999999998</v>
          </cell>
          <cell r="E13">
            <v>10655.611000000001</v>
          </cell>
          <cell r="F13">
            <v>915.21699999999998</v>
          </cell>
          <cell r="G13">
            <v>0</v>
          </cell>
          <cell r="H13">
            <v>188831.47899999999</v>
          </cell>
          <cell r="I13">
            <v>3259.3409999999999</v>
          </cell>
          <cell r="J13">
            <v>102.342</v>
          </cell>
          <cell r="K13">
            <v>45171.737999999998</v>
          </cell>
          <cell r="L13">
            <v>0</v>
          </cell>
          <cell r="M13">
            <v>42945.156000000003</v>
          </cell>
          <cell r="N13">
            <v>41326.841</v>
          </cell>
          <cell r="O13">
            <v>776.06899999999996</v>
          </cell>
          <cell r="P13">
            <v>24497.046999999999</v>
          </cell>
          <cell r="Q13">
            <v>15263.401</v>
          </cell>
          <cell r="R13">
            <v>7096.4809999999998</v>
          </cell>
          <cell r="S13">
            <v>0</v>
          </cell>
          <cell r="T13">
            <v>238.36500000000001</v>
          </cell>
          <cell r="U13">
            <v>20465.07</v>
          </cell>
          <cell r="V13">
            <v>0</v>
          </cell>
          <cell r="W13">
            <v>0</v>
          </cell>
          <cell r="X13">
            <v>18516.321</v>
          </cell>
          <cell r="Y13">
            <v>43206.430999999997</v>
          </cell>
          <cell r="Z13">
            <v>3062.48</v>
          </cell>
          <cell r="AA13">
            <v>11788.03</v>
          </cell>
          <cell r="AB13">
            <v>2312.33</v>
          </cell>
          <cell r="AC13">
            <v>0</v>
          </cell>
          <cell r="AD13">
            <v>0</v>
          </cell>
        </row>
        <row r="14">
          <cell r="B14" t="str">
            <v>CY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</row>
        <row r="15">
          <cell r="B15" t="str">
            <v>LV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</row>
        <row r="16">
          <cell r="B16" t="str">
            <v>LT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</row>
        <row r="17">
          <cell r="B17" t="str">
            <v>LU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</row>
        <row r="18">
          <cell r="B18" t="str">
            <v>HU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</row>
        <row r="19">
          <cell r="B19" t="str">
            <v>MT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</row>
        <row r="20">
          <cell r="B20" t="str">
            <v>NL</v>
          </cell>
          <cell r="C20">
            <v>11238.65</v>
          </cell>
          <cell r="D20">
            <v>0</v>
          </cell>
          <cell r="E20">
            <v>0</v>
          </cell>
          <cell r="F20">
            <v>977.65300000000002</v>
          </cell>
          <cell r="G20">
            <v>0</v>
          </cell>
          <cell r="H20">
            <v>152747.87599999999</v>
          </cell>
          <cell r="I20">
            <v>3739.6849999999999</v>
          </cell>
          <cell r="J20">
            <v>0</v>
          </cell>
          <cell r="K20">
            <v>38774.050999999999</v>
          </cell>
          <cell r="L20">
            <v>10411.237999999999</v>
          </cell>
          <cell r="M20">
            <v>72889.554000000004</v>
          </cell>
          <cell r="N20">
            <v>85850.527000000002</v>
          </cell>
          <cell r="O20">
            <v>1330.3910000000001</v>
          </cell>
          <cell r="P20">
            <v>0</v>
          </cell>
          <cell r="Q20">
            <v>0</v>
          </cell>
          <cell r="R20">
            <v>11320.303</v>
          </cell>
          <cell r="S20">
            <v>28457.528999999999</v>
          </cell>
          <cell r="T20">
            <v>0</v>
          </cell>
          <cell r="U20">
            <v>18767.010999999999</v>
          </cell>
          <cell r="V20">
            <v>0</v>
          </cell>
          <cell r="W20">
            <v>591.16399999999999</v>
          </cell>
          <cell r="X20">
            <v>0</v>
          </cell>
          <cell r="Y20">
            <v>27543.021000000001</v>
          </cell>
          <cell r="Z20">
            <v>3238.8829999999998</v>
          </cell>
          <cell r="AA20">
            <v>6676.9970000000003</v>
          </cell>
          <cell r="AB20">
            <v>7660.0929999999998</v>
          </cell>
          <cell r="AC20">
            <v>0</v>
          </cell>
          <cell r="AD20">
            <v>0</v>
          </cell>
        </row>
        <row r="21">
          <cell r="B21" t="str">
            <v>AT</v>
          </cell>
          <cell r="C21">
            <v>0</v>
          </cell>
          <cell r="D21">
            <v>1658.547</v>
          </cell>
          <cell r="E21">
            <v>3624.3870000000002</v>
          </cell>
          <cell r="F21">
            <v>1178.0930000000001</v>
          </cell>
          <cell r="G21">
            <v>52946.71</v>
          </cell>
          <cell r="H21">
            <v>38239.275000000001</v>
          </cell>
          <cell r="I21">
            <v>1160.3699999999999</v>
          </cell>
          <cell r="J21">
            <v>14.877000000000001</v>
          </cell>
          <cell r="K21">
            <v>3496.7919999999999</v>
          </cell>
          <cell r="L21">
            <v>1476.5409999999999</v>
          </cell>
          <cell r="M21">
            <v>6019.2089999999998</v>
          </cell>
          <cell r="N21">
            <v>10906.638000000001</v>
          </cell>
          <cell r="O21">
            <v>131.06399999999999</v>
          </cell>
          <cell r="P21">
            <v>19850.795999999998</v>
          </cell>
          <cell r="Q21">
            <v>15445.199000000001</v>
          </cell>
          <cell r="R21">
            <v>1039.337</v>
          </cell>
          <cell r="S21">
            <v>6565.5749999999998</v>
          </cell>
          <cell r="T21">
            <v>139.24600000000001</v>
          </cell>
          <cell r="U21">
            <v>4339.4480000000003</v>
          </cell>
          <cell r="V21">
            <v>65.236000000000004</v>
          </cell>
          <cell r="W21">
            <v>290.35399999999998</v>
          </cell>
          <cell r="X21">
            <v>4578.4449999999997</v>
          </cell>
          <cell r="Y21">
            <v>20902.264999999999</v>
          </cell>
          <cell r="Z21">
            <v>500.30200000000002</v>
          </cell>
          <cell r="AA21">
            <v>25425.088</v>
          </cell>
          <cell r="AB21">
            <v>1136.93</v>
          </cell>
          <cell r="AC21">
            <v>5098.9129999999996</v>
          </cell>
          <cell r="AD21">
            <v>31929.31</v>
          </cell>
        </row>
        <row r="22">
          <cell r="B22" t="str">
            <v>PL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</row>
        <row r="23">
          <cell r="B23" t="str">
            <v>PT</v>
          </cell>
          <cell r="C23">
            <v>31</v>
          </cell>
          <cell r="D23">
            <v>378</v>
          </cell>
          <cell r="E23">
            <v>21</v>
          </cell>
          <cell r="F23">
            <v>2</v>
          </cell>
          <cell r="G23">
            <v>7</v>
          </cell>
          <cell r="H23">
            <v>1400</v>
          </cell>
          <cell r="I23">
            <v>230</v>
          </cell>
          <cell r="J23">
            <v>0</v>
          </cell>
          <cell r="K23">
            <v>15325</v>
          </cell>
          <cell r="L23">
            <v>440</v>
          </cell>
          <cell r="M23">
            <v>4508</v>
          </cell>
          <cell r="N23">
            <v>2860</v>
          </cell>
          <cell r="O23">
            <v>138</v>
          </cell>
          <cell r="P23">
            <v>14</v>
          </cell>
          <cell r="Q23">
            <v>134</v>
          </cell>
          <cell r="R23">
            <v>1143</v>
          </cell>
          <cell r="S23">
            <v>7144</v>
          </cell>
          <cell r="T23">
            <v>2</v>
          </cell>
          <cell r="U23">
            <v>3333</v>
          </cell>
          <cell r="V23">
            <v>1</v>
          </cell>
          <cell r="W23">
            <v>235</v>
          </cell>
          <cell r="X23">
            <v>8300</v>
          </cell>
          <cell r="Y23">
            <v>16307</v>
          </cell>
          <cell r="Z23">
            <v>0</v>
          </cell>
          <cell r="AA23">
            <v>15</v>
          </cell>
          <cell r="AB23">
            <v>41</v>
          </cell>
          <cell r="AC23">
            <v>35</v>
          </cell>
          <cell r="AD23">
            <v>22</v>
          </cell>
        </row>
        <row r="24">
          <cell r="B24" t="str">
            <v>RO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</row>
        <row r="25">
          <cell r="B25" t="str">
            <v>SI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</row>
        <row r="26">
          <cell r="B26" t="str">
            <v>SK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</row>
        <row r="27">
          <cell r="B27" t="str">
            <v>FI</v>
          </cell>
          <cell r="C27">
            <v>576</v>
          </cell>
          <cell r="D27">
            <v>1185</v>
          </cell>
          <cell r="E27">
            <v>0</v>
          </cell>
          <cell r="F27">
            <v>0</v>
          </cell>
          <cell r="G27">
            <v>0</v>
          </cell>
          <cell r="H27">
            <v>3845</v>
          </cell>
          <cell r="I27">
            <v>559</v>
          </cell>
          <cell r="J27">
            <v>0</v>
          </cell>
          <cell r="K27">
            <v>45</v>
          </cell>
          <cell r="L27">
            <v>0</v>
          </cell>
          <cell r="M27">
            <v>2477</v>
          </cell>
          <cell r="N27">
            <v>1722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654</v>
          </cell>
          <cell r="V27">
            <v>0</v>
          </cell>
          <cell r="W27">
            <v>0</v>
          </cell>
          <cell r="X27">
            <v>2462</v>
          </cell>
          <cell r="Y27">
            <v>0</v>
          </cell>
          <cell r="Z27">
            <v>0</v>
          </cell>
          <cell r="AA27">
            <v>0</v>
          </cell>
          <cell r="AB27">
            <v>4174</v>
          </cell>
          <cell r="AC27">
            <v>0</v>
          </cell>
          <cell r="AD27">
            <v>0</v>
          </cell>
        </row>
        <row r="28">
          <cell r="B28" t="str">
            <v>SE</v>
          </cell>
          <cell r="C28">
            <v>1031.8440000000001</v>
          </cell>
          <cell r="D28">
            <v>3191.1559999999999</v>
          </cell>
          <cell r="E28">
            <v>14.682</v>
          </cell>
          <cell r="F28">
            <v>1925.9079999999999</v>
          </cell>
          <cell r="G28">
            <v>197.19200000000001</v>
          </cell>
          <cell r="H28">
            <v>47451.26</v>
          </cell>
          <cell r="I28">
            <v>173025.008</v>
          </cell>
          <cell r="J28">
            <v>18288.623</v>
          </cell>
          <cell r="K28">
            <v>925.37400000000002</v>
          </cell>
          <cell r="L28">
            <v>106988.185</v>
          </cell>
          <cell r="M28">
            <v>9550.5529999999999</v>
          </cell>
          <cell r="N28">
            <v>51592.406999999999</v>
          </cell>
          <cell r="O28">
            <v>0</v>
          </cell>
          <cell r="P28">
            <v>13.262</v>
          </cell>
          <cell r="Q28">
            <v>85.555999999999997</v>
          </cell>
          <cell r="R28">
            <v>690.09</v>
          </cell>
          <cell r="S28">
            <v>495.63200000000001</v>
          </cell>
          <cell r="T28">
            <v>16069.886</v>
          </cell>
          <cell r="U28">
            <v>11068.474</v>
          </cell>
          <cell r="V28">
            <v>12011.769</v>
          </cell>
          <cell r="W28">
            <v>182.14099999999999</v>
          </cell>
          <cell r="X28">
            <v>8664.2289999999994</v>
          </cell>
          <cell r="Y28">
            <v>6144.62</v>
          </cell>
          <cell r="Z28">
            <v>46.597999999999999</v>
          </cell>
          <cell r="AA28">
            <v>11.504</v>
          </cell>
          <cell r="AB28">
            <v>0</v>
          </cell>
          <cell r="AC28">
            <v>2.5099999999999998</v>
          </cell>
          <cell r="AD28">
            <v>56.085999999999999</v>
          </cell>
        </row>
        <row r="29">
          <cell r="B29" t="str">
            <v>UK</v>
          </cell>
          <cell r="C29">
            <v>6064</v>
          </cell>
          <cell r="D29">
            <v>12919</v>
          </cell>
          <cell r="E29">
            <v>7</v>
          </cell>
          <cell r="F29">
            <v>957</v>
          </cell>
          <cell r="G29">
            <v>3939</v>
          </cell>
          <cell r="H29">
            <v>156280</v>
          </cell>
          <cell r="I29">
            <v>8792</v>
          </cell>
          <cell r="J29">
            <v>7</v>
          </cell>
          <cell r="K29">
            <v>19937</v>
          </cell>
          <cell r="L29">
            <v>9935</v>
          </cell>
          <cell r="M29">
            <v>150291</v>
          </cell>
          <cell r="N29">
            <v>0</v>
          </cell>
          <cell r="O29">
            <v>3259</v>
          </cell>
          <cell r="P29">
            <v>560</v>
          </cell>
          <cell r="Q29">
            <v>575</v>
          </cell>
          <cell r="R29">
            <v>85703</v>
          </cell>
          <cell r="S29">
            <v>32892</v>
          </cell>
          <cell r="T29">
            <v>120</v>
          </cell>
          <cell r="U29">
            <v>26104</v>
          </cell>
          <cell r="V29">
            <v>53</v>
          </cell>
          <cell r="W29">
            <v>5053</v>
          </cell>
          <cell r="X29">
            <v>90620</v>
          </cell>
          <cell r="Y29">
            <v>4881</v>
          </cell>
          <cell r="Z29">
            <v>9309</v>
          </cell>
          <cell r="AA29">
            <v>25</v>
          </cell>
          <cell r="AB29">
            <v>11706</v>
          </cell>
          <cell r="AC29">
            <v>459</v>
          </cell>
          <cell r="AD29">
            <v>153</v>
          </cell>
        </row>
        <row r="30">
          <cell r="B30" t="str">
            <v>HR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5"/>
      <sheetName val="2014"/>
      <sheetName val="2013"/>
      <sheetName val="2012"/>
      <sheetName val="2011"/>
      <sheetName val="2010"/>
      <sheetName val="2009"/>
      <sheetName val="2008"/>
      <sheetName val="2007"/>
      <sheetName val="AmecoAll"/>
    </sheetNames>
    <sheetDataSet>
      <sheetData sheetId="0">
        <row r="1">
          <cell r="B1" t="str">
            <v>Country Code</v>
          </cell>
          <cell r="C1" t="str">
            <v xml:space="preserve">Units of national currency per EUR/ECU </v>
          </cell>
          <cell r="D1" t="str">
            <v xml:space="preserve">Units of US currency per EUR/ECU </v>
          </cell>
        </row>
        <row r="2">
          <cell r="B2" t="str">
            <v>BE</v>
          </cell>
          <cell r="C2">
            <v>1</v>
          </cell>
          <cell r="D2">
            <v>1.1095128910000001</v>
          </cell>
        </row>
        <row r="3">
          <cell r="B3" t="str">
            <v>BG</v>
          </cell>
          <cell r="C3">
            <v>1.955799609</v>
          </cell>
          <cell r="D3">
            <v>1.1095128910000001</v>
          </cell>
        </row>
        <row r="4">
          <cell r="B4" t="str">
            <v>CZ</v>
          </cell>
          <cell r="C4">
            <v>27.279183589999999</v>
          </cell>
          <cell r="D4">
            <v>1.1095128910000001</v>
          </cell>
        </row>
        <row r="5">
          <cell r="B5" t="str">
            <v>DK</v>
          </cell>
          <cell r="C5">
            <v>7.4586953119999997</v>
          </cell>
          <cell r="D5">
            <v>1.1095128910000001</v>
          </cell>
        </row>
        <row r="6">
          <cell r="B6" t="str">
            <v>DE</v>
          </cell>
          <cell r="C6">
            <v>1</v>
          </cell>
          <cell r="D6">
            <v>1.1095128910000001</v>
          </cell>
        </row>
        <row r="7">
          <cell r="B7" t="str">
            <v>EE</v>
          </cell>
          <cell r="C7">
            <v>1</v>
          </cell>
          <cell r="D7">
            <v>1.1095128910000001</v>
          </cell>
        </row>
        <row r="8">
          <cell r="B8" t="str">
            <v>IE</v>
          </cell>
          <cell r="C8">
            <v>1</v>
          </cell>
          <cell r="D8">
            <v>1.1095128910000001</v>
          </cell>
        </row>
        <row r="9">
          <cell r="B9" t="str">
            <v>GR</v>
          </cell>
          <cell r="C9">
            <v>1</v>
          </cell>
          <cell r="D9">
            <v>1.1095128910000001</v>
          </cell>
        </row>
        <row r="10">
          <cell r="B10" t="str">
            <v>ES</v>
          </cell>
          <cell r="C10">
            <v>1</v>
          </cell>
          <cell r="D10">
            <v>1.1095128910000001</v>
          </cell>
        </row>
        <row r="11">
          <cell r="B11" t="str">
            <v>FR</v>
          </cell>
          <cell r="C11">
            <v>1</v>
          </cell>
          <cell r="D11">
            <v>1.1095128910000001</v>
          </cell>
        </row>
        <row r="12">
          <cell r="B12" t="str">
            <v>IT</v>
          </cell>
          <cell r="C12">
            <v>1</v>
          </cell>
          <cell r="D12">
            <v>1.1095128910000001</v>
          </cell>
        </row>
        <row r="13">
          <cell r="B13" t="str">
            <v>CY</v>
          </cell>
          <cell r="C13">
            <v>1</v>
          </cell>
          <cell r="D13">
            <v>1.1095128910000001</v>
          </cell>
        </row>
        <row r="14">
          <cell r="B14" t="str">
            <v>LV</v>
          </cell>
          <cell r="C14">
            <v>1</v>
          </cell>
          <cell r="D14">
            <v>1.1095128910000001</v>
          </cell>
        </row>
        <row r="15">
          <cell r="B15" t="str">
            <v>LT</v>
          </cell>
          <cell r="C15">
            <v>1</v>
          </cell>
          <cell r="D15">
            <v>1.1095128910000001</v>
          </cell>
        </row>
        <row r="16">
          <cell r="B16" t="str">
            <v>LU</v>
          </cell>
          <cell r="C16">
            <v>1</v>
          </cell>
          <cell r="D16">
            <v>1.1095128910000001</v>
          </cell>
        </row>
        <row r="17">
          <cell r="B17" t="str">
            <v>HU</v>
          </cell>
          <cell r="C17">
            <v>309.99562500000002</v>
          </cell>
          <cell r="D17">
            <v>1.1095128910000001</v>
          </cell>
        </row>
        <row r="18">
          <cell r="B18" t="str">
            <v>MT</v>
          </cell>
          <cell r="C18">
            <v>1</v>
          </cell>
          <cell r="D18">
            <v>1.1095128910000001</v>
          </cell>
        </row>
        <row r="19">
          <cell r="B19" t="str">
            <v>NL</v>
          </cell>
          <cell r="C19">
            <v>1</v>
          </cell>
          <cell r="D19">
            <v>1.1095128910000001</v>
          </cell>
        </row>
        <row r="20">
          <cell r="B20" t="str">
            <v>AT</v>
          </cell>
          <cell r="C20">
            <v>1</v>
          </cell>
          <cell r="D20">
            <v>1.1095128910000001</v>
          </cell>
        </row>
        <row r="21">
          <cell r="B21" t="str">
            <v>PL</v>
          </cell>
          <cell r="C21">
            <v>4.1841183590000002</v>
          </cell>
          <cell r="D21">
            <v>1.1095128910000001</v>
          </cell>
        </row>
        <row r="22">
          <cell r="B22" t="str">
            <v>PT</v>
          </cell>
          <cell r="C22">
            <v>1</v>
          </cell>
          <cell r="D22">
            <v>1.1095128910000001</v>
          </cell>
        </row>
        <row r="23">
          <cell r="B23" t="str">
            <v>RO</v>
          </cell>
          <cell r="C23">
            <v>4.4454144529999997</v>
          </cell>
          <cell r="D23">
            <v>1.1095128910000001</v>
          </cell>
        </row>
        <row r="24">
          <cell r="B24" t="str">
            <v>SI</v>
          </cell>
          <cell r="C24">
            <v>1</v>
          </cell>
          <cell r="D24">
            <v>1.1095128910000001</v>
          </cell>
        </row>
        <row r="25">
          <cell r="B25" t="str">
            <v>SK</v>
          </cell>
          <cell r="C25">
            <v>1</v>
          </cell>
          <cell r="D25">
            <v>1.1095128910000001</v>
          </cell>
        </row>
        <row r="26">
          <cell r="B26" t="str">
            <v>FI</v>
          </cell>
          <cell r="C26">
            <v>1</v>
          </cell>
          <cell r="D26">
            <v>1.1095128910000001</v>
          </cell>
        </row>
        <row r="27">
          <cell r="B27" t="str">
            <v>SE</v>
          </cell>
          <cell r="C27">
            <v>9.3534609399999997</v>
          </cell>
          <cell r="D27">
            <v>1.1095128910000001</v>
          </cell>
        </row>
        <row r="28">
          <cell r="B28" t="str">
            <v>UK</v>
          </cell>
          <cell r="C28">
            <v>0.72583539060000002</v>
          </cell>
          <cell r="D28">
            <v>1.1095128910000001</v>
          </cell>
        </row>
        <row r="29">
          <cell r="B29" t="str">
            <v>HR</v>
          </cell>
          <cell r="C29">
            <v>7.6137015630000002</v>
          </cell>
          <cell r="D29">
            <v>1.1095128910000001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5"/>
      <sheetName val="2014"/>
      <sheetName val="2013"/>
      <sheetName val="2012"/>
      <sheetName val="2011"/>
      <sheetName val="2010"/>
      <sheetName val="2009"/>
      <sheetName val="2008"/>
      <sheetName val="2007"/>
      <sheetName val="Source subsidiaries"/>
      <sheetName val="Source branches"/>
    </sheetNames>
    <sheetDataSet>
      <sheetData sheetId="0">
        <row r="1">
          <cell r="B1" t="str">
            <v>Country Code</v>
          </cell>
          <cell r="C1" t="str">
            <v>Asset branches  Million EUR</v>
          </cell>
          <cell r="D1" t="str">
            <v>Assets subsidiaries  Million EUR</v>
          </cell>
        </row>
        <row r="2">
          <cell r="B2" t="str">
            <v>BE</v>
          </cell>
          <cell r="C2">
            <v>242559</v>
          </cell>
          <cell r="D2">
            <v>437394</v>
          </cell>
        </row>
        <row r="3">
          <cell r="B3" t="str">
            <v>BG</v>
          </cell>
          <cell r="C3">
            <v>1850.3940707148388</v>
          </cell>
          <cell r="D3">
            <v>34779.636772081998</v>
          </cell>
        </row>
        <row r="4">
          <cell r="B4" t="str">
            <v>CZ</v>
          </cell>
          <cell r="C4">
            <v>19156.621688325242</v>
          </cell>
          <cell r="D4">
            <v>162852.05110128445</v>
          </cell>
        </row>
        <row r="5">
          <cell r="B5" t="str">
            <v>DK</v>
          </cell>
          <cell r="C5">
            <v>41766.151715408749</v>
          </cell>
          <cell r="D5">
            <v>0</v>
          </cell>
        </row>
        <row r="6">
          <cell r="B6" t="str">
            <v>DE</v>
          </cell>
          <cell r="C6">
            <v>306846</v>
          </cell>
          <cell r="D6">
            <v>638720</v>
          </cell>
        </row>
        <row r="7">
          <cell r="B7" t="str">
            <v>EE</v>
          </cell>
          <cell r="C7">
            <v>6174</v>
          </cell>
          <cell r="D7">
            <v>1386</v>
          </cell>
        </row>
        <row r="8">
          <cell r="B8" t="str">
            <v>IE</v>
          </cell>
          <cell r="C8">
            <v>97422</v>
          </cell>
          <cell r="D8">
            <v>176139</v>
          </cell>
        </row>
        <row r="9">
          <cell r="B9" t="str">
            <v>GR</v>
          </cell>
          <cell r="C9">
            <v>5791</v>
          </cell>
          <cell r="D9">
            <v>648</v>
          </cell>
        </row>
        <row r="10">
          <cell r="B10" t="str">
            <v>ES</v>
          </cell>
          <cell r="C10">
            <v>99390</v>
          </cell>
          <cell r="D10">
            <v>105270</v>
          </cell>
        </row>
        <row r="11">
          <cell r="B11" t="str">
            <v>FR</v>
          </cell>
          <cell r="C11">
            <v>165467</v>
          </cell>
          <cell r="D11">
            <v>434623</v>
          </cell>
        </row>
        <row r="12">
          <cell r="B12" t="str">
            <v>IT</v>
          </cell>
          <cell r="C12">
            <v>267534</v>
          </cell>
          <cell r="D12">
            <v>232000</v>
          </cell>
        </row>
        <row r="13">
          <cell r="B13" t="str">
            <v>CY</v>
          </cell>
          <cell r="C13">
            <v>4170</v>
          </cell>
          <cell r="D13">
            <v>10001</v>
          </cell>
        </row>
        <row r="14">
          <cell r="B14" t="str">
            <v>LV</v>
          </cell>
          <cell r="C14">
            <v>3369</v>
          </cell>
          <cell r="D14">
            <v>3724</v>
          </cell>
        </row>
        <row r="15">
          <cell r="B15" t="str">
            <v>LT</v>
          </cell>
          <cell r="C15">
            <v>3775</v>
          </cell>
          <cell r="D15">
            <v>14108</v>
          </cell>
        </row>
        <row r="16">
          <cell r="B16" t="str">
            <v>LU</v>
          </cell>
          <cell r="C16">
            <v>158846</v>
          </cell>
          <cell r="D16">
            <v>533741</v>
          </cell>
        </row>
        <row r="17">
          <cell r="B17" t="str">
            <v>HU</v>
          </cell>
          <cell r="C17">
            <v>6212.2038012633238</v>
          </cell>
          <cell r="D17">
            <v>39811.758633690391</v>
          </cell>
        </row>
        <row r="18">
          <cell r="B18" t="str">
            <v>MT</v>
          </cell>
          <cell r="C18">
            <v>0</v>
          </cell>
          <cell r="D18">
            <v>8181</v>
          </cell>
        </row>
        <row r="19">
          <cell r="B19" t="str">
            <v>NL</v>
          </cell>
          <cell r="C19">
            <v>103972</v>
          </cell>
          <cell r="D19">
            <v>77643</v>
          </cell>
        </row>
        <row r="20">
          <cell r="B20" t="str">
            <v>AT</v>
          </cell>
          <cell r="C20">
            <v>14435</v>
          </cell>
          <cell r="D20">
            <v>212683</v>
          </cell>
        </row>
        <row r="21">
          <cell r="B21" t="str">
            <v>PL</v>
          </cell>
          <cell r="C21">
            <v>8146.9970672978279</v>
          </cell>
          <cell r="D21">
            <v>238710.50345686456</v>
          </cell>
        </row>
        <row r="22">
          <cell r="B22" t="str">
            <v>PT</v>
          </cell>
          <cell r="C22">
            <v>23998</v>
          </cell>
          <cell r="D22">
            <v>77067</v>
          </cell>
        </row>
        <row r="23">
          <cell r="B23" t="str">
            <v>RO</v>
          </cell>
          <cell r="C23">
            <v>9142.004739867165</v>
          </cell>
          <cell r="D23">
            <v>53046.347532536805</v>
          </cell>
        </row>
        <row r="24">
          <cell r="B24" t="str">
            <v>SI</v>
          </cell>
          <cell r="C24">
            <v>1081</v>
          </cell>
          <cell r="D24">
            <v>13234</v>
          </cell>
        </row>
        <row r="25">
          <cell r="B25" t="str">
            <v>SK</v>
          </cell>
          <cell r="C25">
            <v>9811</v>
          </cell>
          <cell r="D25">
            <v>56719</v>
          </cell>
        </row>
        <row r="26">
          <cell r="B26" t="str">
            <v>FI</v>
          </cell>
          <cell r="C26">
            <v>35959</v>
          </cell>
          <cell r="D26">
            <v>308411</v>
          </cell>
        </row>
        <row r="27">
          <cell r="B27" t="str">
            <v>SE</v>
          </cell>
          <cell r="C27">
            <v>112145.76152386221</v>
          </cell>
          <cell r="D27">
            <v>6604.4002745362404</v>
          </cell>
        </row>
        <row r="28">
          <cell r="B28" t="str">
            <v>UK</v>
          </cell>
          <cell r="C28">
            <v>3179758</v>
          </cell>
          <cell r="D28">
            <v>1392245</v>
          </cell>
        </row>
        <row r="29">
          <cell r="B29" t="str">
            <v>HR</v>
          </cell>
          <cell r="C29">
            <v>0</v>
          </cell>
          <cell r="D29">
            <v>37911.782805191098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34"/>
  <sheetViews>
    <sheetView tabSelected="1" workbookViewId="0">
      <selection activeCell="C2" sqref="C2:E29"/>
    </sheetView>
  </sheetViews>
  <sheetFormatPr defaultRowHeight="12.75" x14ac:dyDescent="0.2"/>
  <cols>
    <col min="1" max="1" width="12.85546875" style="21" customWidth="1"/>
    <col min="2" max="2" width="12.140625" style="16" customWidth="1"/>
    <col min="3" max="3" width="22.140625" style="40" customWidth="1"/>
    <col min="4" max="4" width="24.140625" style="40" customWidth="1"/>
    <col min="5" max="5" width="24.42578125" style="40" customWidth="1"/>
    <col min="6" max="6" width="21.5703125" style="40" customWidth="1"/>
    <col min="7" max="7" width="22.85546875" style="40" customWidth="1"/>
    <col min="8" max="8" width="14.85546875" style="16" customWidth="1"/>
    <col min="9" max="9" width="27.7109375" style="16" customWidth="1"/>
    <col min="10" max="10" width="15" style="16" bestFit="1" customWidth="1"/>
    <col min="11" max="11" width="11.7109375" style="16" customWidth="1"/>
    <col min="12" max="12" width="18.7109375" style="16" bestFit="1" customWidth="1"/>
    <col min="13" max="13" width="16.85546875" style="16" customWidth="1"/>
    <col min="14" max="15" width="12.85546875" style="16" customWidth="1"/>
    <col min="16" max="16" width="18.28515625" style="16" customWidth="1"/>
    <col min="17" max="17" width="18.140625" style="16" customWidth="1"/>
    <col min="18" max="18" width="15" style="16" bestFit="1" customWidth="1"/>
    <col min="19" max="19" width="11.7109375" style="16" bestFit="1" customWidth="1"/>
    <col min="20" max="20" width="18.7109375" style="16" bestFit="1" customWidth="1"/>
    <col min="21" max="21" width="16.85546875" style="16" customWidth="1"/>
    <col min="22" max="22" width="32.7109375" style="16" customWidth="1"/>
    <col min="23" max="23" width="27.85546875" style="16" customWidth="1"/>
    <col min="24" max="24" width="37.7109375" style="16" customWidth="1"/>
    <col min="25" max="25" width="32.85546875" style="16" customWidth="1"/>
    <col min="26" max="26" width="30.5703125" style="16" customWidth="1"/>
    <col min="27" max="27" width="30.42578125" style="16" customWidth="1"/>
    <col min="28" max="28" width="30.5703125" style="16" customWidth="1"/>
    <col min="29" max="29" width="30.7109375" style="16" customWidth="1"/>
    <col min="30" max="30" width="30.42578125" style="16" customWidth="1"/>
    <col min="31" max="31" width="30.5703125" style="16" customWidth="1"/>
    <col min="32" max="32" width="30.85546875" style="16" customWidth="1"/>
    <col min="33" max="33" width="30.28515625" style="16" customWidth="1"/>
    <col min="34" max="34" width="30.140625" style="16" customWidth="1"/>
    <col min="35" max="35" width="29.42578125" style="16" customWidth="1"/>
    <col min="36" max="36" width="30.28515625" style="16" customWidth="1"/>
    <col min="37" max="37" width="30.85546875" style="16" customWidth="1"/>
    <col min="38" max="38" width="30.5703125" style="16" customWidth="1"/>
    <col min="39" max="39" width="30.7109375" style="16" customWidth="1"/>
    <col min="40" max="40" width="30.85546875" style="16" customWidth="1"/>
    <col min="41" max="42" width="29.7109375" style="16" customWidth="1"/>
    <col min="43" max="43" width="30.28515625" style="16" customWidth="1"/>
    <col min="44" max="45" width="30.5703125" style="16" customWidth="1"/>
    <col min="46" max="46" width="30.85546875" style="16" customWidth="1"/>
    <col min="47" max="47" width="30.5703125" style="16" customWidth="1"/>
    <col min="48" max="49" width="30.28515625" style="16" customWidth="1"/>
    <col min="50" max="50" width="30.7109375" style="16" customWidth="1"/>
    <col min="51" max="51" width="30.140625" style="16" customWidth="1"/>
    <col min="52" max="53" width="29.42578125" style="16" customWidth="1"/>
    <col min="54" max="54" width="32.7109375" style="31" customWidth="1"/>
    <col min="55" max="55" width="32.7109375" style="32" customWidth="1"/>
    <col min="56" max="56" width="23.85546875" style="36" bestFit="1" customWidth="1"/>
    <col min="57" max="57" width="27.28515625" style="36" bestFit="1" customWidth="1"/>
    <col min="58" max="16384" width="9.140625" style="16"/>
  </cols>
  <sheetData>
    <row r="1" spans="1:57" s="37" customFormat="1" x14ac:dyDescent="0.2">
      <c r="A1" s="12" t="s">
        <v>0</v>
      </c>
      <c r="B1" s="13" t="s">
        <v>1</v>
      </c>
      <c r="C1" s="57" t="s">
        <v>107</v>
      </c>
      <c r="D1" s="58" t="s">
        <v>108</v>
      </c>
      <c r="E1" s="58" t="s">
        <v>109</v>
      </c>
      <c r="F1" s="58" t="s">
        <v>143</v>
      </c>
      <c r="G1" s="59" t="s">
        <v>110</v>
      </c>
      <c r="H1" s="10" t="s">
        <v>111</v>
      </c>
      <c r="I1" s="2" t="s">
        <v>112</v>
      </c>
      <c r="J1" s="57" t="s">
        <v>144</v>
      </c>
      <c r="K1" s="58" t="s">
        <v>58</v>
      </c>
      <c r="L1" s="58" t="s">
        <v>145</v>
      </c>
      <c r="M1" s="59" t="s">
        <v>59</v>
      </c>
      <c r="N1" s="57" t="s">
        <v>146</v>
      </c>
      <c r="O1" s="58" t="s">
        <v>60</v>
      </c>
      <c r="P1" s="58" t="s">
        <v>147</v>
      </c>
      <c r="Q1" s="59" t="s">
        <v>61</v>
      </c>
      <c r="R1" s="57" t="s">
        <v>148</v>
      </c>
      <c r="S1" s="58" t="s">
        <v>62</v>
      </c>
      <c r="T1" s="58" t="s">
        <v>150</v>
      </c>
      <c r="U1" s="59" t="s">
        <v>63</v>
      </c>
      <c r="V1" s="57" t="s">
        <v>71</v>
      </c>
      <c r="W1" s="58" t="s">
        <v>72</v>
      </c>
      <c r="X1" s="58" t="s">
        <v>73</v>
      </c>
      <c r="Y1" s="59" t="s">
        <v>74</v>
      </c>
      <c r="Z1" s="56" t="s">
        <v>113</v>
      </c>
      <c r="AA1" s="37" t="s">
        <v>114</v>
      </c>
      <c r="AB1" s="37" t="s">
        <v>115</v>
      </c>
      <c r="AC1" s="37" t="s">
        <v>116</v>
      </c>
      <c r="AD1" s="37" t="s">
        <v>117</v>
      </c>
      <c r="AE1" s="37" t="s">
        <v>118</v>
      </c>
      <c r="AF1" s="37" t="s">
        <v>119</v>
      </c>
      <c r="AG1" s="37" t="s">
        <v>120</v>
      </c>
      <c r="AH1" s="37" t="s">
        <v>121</v>
      </c>
      <c r="AI1" s="37" t="s">
        <v>122</v>
      </c>
      <c r="AJ1" s="37" t="s">
        <v>123</v>
      </c>
      <c r="AK1" s="37" t="s">
        <v>124</v>
      </c>
      <c r="AL1" s="37" t="s">
        <v>125</v>
      </c>
      <c r="AM1" s="37" t="s">
        <v>126</v>
      </c>
      <c r="AN1" s="37" t="s">
        <v>127</v>
      </c>
      <c r="AO1" s="37" t="s">
        <v>128</v>
      </c>
      <c r="AP1" s="37" t="s">
        <v>129</v>
      </c>
      <c r="AQ1" s="37" t="s">
        <v>130</v>
      </c>
      <c r="AR1" s="37" t="s">
        <v>131</v>
      </c>
      <c r="AS1" s="37" t="s">
        <v>132</v>
      </c>
      <c r="AT1" s="37" t="s">
        <v>133</v>
      </c>
      <c r="AU1" s="37" t="s">
        <v>134</v>
      </c>
      <c r="AV1" s="37" t="s">
        <v>135</v>
      </c>
      <c r="AW1" s="37" t="s">
        <v>136</v>
      </c>
      <c r="AX1" s="37" t="s">
        <v>137</v>
      </c>
      <c r="AY1" s="37" t="s">
        <v>138</v>
      </c>
      <c r="AZ1" s="37" t="s">
        <v>139</v>
      </c>
      <c r="BA1" s="37" t="s">
        <v>140</v>
      </c>
      <c r="BB1" s="38" t="s">
        <v>103</v>
      </c>
      <c r="BC1" s="39" t="s">
        <v>104</v>
      </c>
      <c r="BD1" s="63" t="s">
        <v>141</v>
      </c>
      <c r="BE1" s="64" t="s">
        <v>142</v>
      </c>
    </row>
    <row r="2" spans="1:57" x14ac:dyDescent="0.2">
      <c r="A2" s="14" t="s">
        <v>2</v>
      </c>
      <c r="B2" s="15" t="s">
        <v>3</v>
      </c>
      <c r="C2" s="47"/>
      <c r="D2" s="48"/>
      <c r="E2" s="48"/>
      <c r="F2" s="49">
        <v>0.6471961671971197</v>
      </c>
      <c r="G2" s="49">
        <v>0.43725454101773414</v>
      </c>
      <c r="H2" s="1">
        <f>+VLOOKUP($B2,'[1]2015'!$B$2:$C$29,MATCH($H$30,'[1]2015'!$B$1:$C$1,FALSE),FALSE)*1000</f>
        <v>409768000</v>
      </c>
      <c r="I2" s="1">
        <f>+VLOOKUP($B2,'[2]2015'!$B$3:$C$30,MATCH($I$30,'[2]2015'!$B$2:$C$2,FALSE),FALSE)*1000</f>
        <v>1073500000</v>
      </c>
      <c r="J2" s="6">
        <f>+VLOOKUP($B2,'[3]2015'!$B$3:$N$30,+MATCH(J$30,'[3]2015'!$B$2:$N$2,FALSE),FALSE)</f>
        <v>1</v>
      </c>
      <c r="K2" s="6">
        <f>+VLOOKUP($B2,'[3]2015'!$B$3:$N$30,+MATCH(K$30,'[3]2015'!$B$2:$N$2,FALSE),FALSE)</f>
        <v>1.004</v>
      </c>
      <c r="L2" s="6">
        <f>+VLOOKUP($B2,'[3]2015'!$B$3:$N$30,+MATCH(L$30,'[3]2015'!$B$2:$N$2,FALSE),FALSE)</f>
        <v>1.0009999999999999</v>
      </c>
      <c r="M2" s="6">
        <f>+VLOOKUP($B2,'[3]2015'!$B$3:$N$30,+MATCH(M$30,'[3]2015'!$B$2:$N$2,FALSE),FALSE)</f>
        <v>1</v>
      </c>
      <c r="N2" s="6">
        <f>+VLOOKUP($B2,'[3]2015'!$B$3:$N$30,+MATCH(N$30,'[3]2015'!$B$2:$N$2,FALSE),FALSE)</f>
        <v>0.93529411764705883</v>
      </c>
      <c r="O2" s="6">
        <f>+VLOOKUP($B2,'[3]2015'!$B$3:$N$30,+MATCH(O$30,'[3]2015'!$B$2:$N$2,FALSE),FALSE)</f>
        <v>0.9467147147147148</v>
      </c>
      <c r="P2" s="6">
        <f>+VLOOKUP($B2,'[3]2015'!$B$3:$N$30,+MATCH(P$30,'[3]2015'!$B$2:$N$2,FALSE),FALSE)</f>
        <v>0.97084939759036126</v>
      </c>
      <c r="Q2" s="6">
        <f>+VLOOKUP($B2,'[3]2015'!$B$3:$N$30,+MATCH(Q$30,'[3]2015'!$B$2:$N$2,FALSE),FALSE)</f>
        <v>0.95</v>
      </c>
      <c r="R2" s="6">
        <f>+VLOOKUP($B2,'[3]2015'!$B$3:$N$30,+MATCH(R$30,'[3]2015'!$B$2:$N$2,FALSE),FALSE)</f>
        <v>0.92361111111111116</v>
      </c>
      <c r="S2" s="6">
        <f>+VLOOKUP($B2,'[3]2015'!$B$3:$N$30,+MATCH(S$30,'[3]2015'!$B$2:$N$2,FALSE),FALSE)</f>
        <v>0.94103135888501732</v>
      </c>
      <c r="T2" s="6">
        <f>+VLOOKUP($B2,'[3]2015'!$B$3:$N$30,+MATCH(T$30,'[3]2015'!$B$2:$N$2,FALSE),FALSE)</f>
        <v>0.97394594594594575</v>
      </c>
      <c r="U2" s="6">
        <f>+VLOOKUP($B2,'[3]2015'!$B$3:$N$30,+MATCH(U$30,'[3]2015'!$B$2:$N$2,FALSE),FALSE)</f>
        <v>0.98571428571428577</v>
      </c>
      <c r="V2" s="60">
        <f>+VLOOKUP($B2,'[4]2015'!$B$3:$F$30,MATCH(V$1,'[4]2015'!$B$2:$F$2,FALSE),FALSE)</f>
        <v>18.688400000000001</v>
      </c>
      <c r="W2" s="60">
        <f>+VLOOKUP($B2,'[4]2015'!$B$3:$F$30,MATCH(W$1,'[4]2015'!$B$2:$F$2,FALSE),FALSE)</f>
        <v>15.967599999999999</v>
      </c>
      <c r="X2" s="60">
        <f>+VLOOKUP($B2,'[4]2015'!$B$3:$F$30,MATCH(X$1,'[4]2015'!$B$2:$F$2,FALSE),FALSE)</f>
        <v>20.171500000000002</v>
      </c>
      <c r="Y2" s="60">
        <f>+VLOOKUP($B2,'[4]2015'!$B$3:$F$30,MATCH(Y$1,'[4]2015'!$B$2:$F$2,FALSE),FALSE)</f>
        <v>17.004999999999999</v>
      </c>
      <c r="Z2" s="1">
        <f>+VLOOKUP($B2,'[5]2015'!$B$3:$AD$30,MATCH(Z$30,'[5]2015'!$B$2:$AD$2,FALSE),FALSE)*1000</f>
        <v>1108000</v>
      </c>
      <c r="AA2" s="1">
        <f>+VLOOKUP($B2,'[5]2015'!$B$3:$AD$30,MATCH(AA$30,'[5]2015'!$B$2:$AD$2,FALSE),FALSE)*1000</f>
        <v>0</v>
      </c>
      <c r="AB2" s="1">
        <f>+VLOOKUP($B2,'[5]2015'!$B$3:$AD$30,MATCH(AB$30,'[5]2015'!$B$2:$AD$2,FALSE),FALSE)*1000</f>
        <v>1413000</v>
      </c>
      <c r="AC2" s="1">
        <f>+VLOOKUP($B2,'[5]2015'!$B$3:$AD$30,MATCH(AC$30,'[5]2015'!$B$2:$AD$2,FALSE),FALSE)*1000</f>
        <v>41000</v>
      </c>
      <c r="AD2" s="1">
        <f>+VLOOKUP($B2,'[5]2015'!$B$3:$AD$30,MATCH(AD$30,'[5]2015'!$B$2:$AD$2,FALSE),FALSE)*1000</f>
        <v>36390000</v>
      </c>
      <c r="AE2" s="1">
        <f>+VLOOKUP($B2,'[5]2015'!$B$3:$AD$30,MATCH(AE$30,'[5]2015'!$B$2:$AD$2,FALSE),FALSE)*1000</f>
        <v>7982000</v>
      </c>
      <c r="AF2" s="1">
        <f>+VLOOKUP($B2,'[5]2015'!$B$3:$AD$30,MATCH(AF$30,'[5]2015'!$B$2:$AD$2,FALSE),FALSE)*1000</f>
        <v>244000</v>
      </c>
      <c r="AG2" s="1">
        <f>+VLOOKUP($B2,'[5]2015'!$B$3:$AD$30,MATCH(AG$30,'[5]2015'!$B$2:$AD$2,FALSE),FALSE)*1000</f>
        <v>3000</v>
      </c>
      <c r="AH2" s="1">
        <f>+VLOOKUP($B2,'[5]2015'!$B$3:$AD$30,MATCH(AH$30,'[5]2015'!$B$2:$AD$2,FALSE),FALSE)*1000</f>
        <v>9375000</v>
      </c>
      <c r="AI2" s="1">
        <f>+VLOOKUP($B2,'[5]2015'!$B$3:$AD$30,MATCH(AI$30,'[5]2015'!$B$2:$AD$2,FALSE),FALSE)*1000</f>
        <v>1659000</v>
      </c>
      <c r="AJ2" s="1">
        <f>+VLOOKUP($B2,'[5]2015'!$B$3:$AD$30,MATCH(AJ$30,'[5]2015'!$B$2:$AD$2,FALSE),FALSE)*1000</f>
        <v>16824000</v>
      </c>
      <c r="AK2" s="1">
        <f>+VLOOKUP($B2,'[5]2015'!$B$3:$AD$30,MATCH(AK$30,'[5]2015'!$B$2:$AD$2,FALSE),FALSE)*1000</f>
        <v>17168000</v>
      </c>
      <c r="AL2" s="1">
        <f>+VLOOKUP($B2,'[5]2015'!$B$3:$AD$30,MATCH(AL$30,'[5]2015'!$B$2:$AD$2,FALSE),FALSE)*1000</f>
        <v>29000</v>
      </c>
      <c r="AM2" s="1">
        <f>+VLOOKUP($B2,'[5]2015'!$B$3:$AD$30,MATCH(AM$30,'[5]2015'!$B$2:$AD$2,FALSE),FALSE)*1000</f>
        <v>28000</v>
      </c>
      <c r="AN2" s="1">
        <f>+VLOOKUP($B2,'[5]2015'!$B$3:$AD$30,MATCH(AN$30,'[5]2015'!$B$2:$AD$2,FALSE),FALSE)*1000</f>
        <v>8598000</v>
      </c>
      <c r="AO2" s="1">
        <f>+VLOOKUP($B2,'[5]2015'!$B$3:$AD$30,MATCH(AO$30,'[5]2015'!$B$2:$AD$2,FALSE),FALSE)*1000</f>
        <v>15238000</v>
      </c>
      <c r="AP2" s="1">
        <f>+VLOOKUP($B2,'[5]2015'!$B$3:$AD$30,MATCH(AP$30,'[5]2015'!$B$2:$AD$2,FALSE),FALSE)*1000</f>
        <v>9169000</v>
      </c>
      <c r="AQ2" s="1">
        <f>+VLOOKUP($B2,'[5]2015'!$B$3:$AD$30,MATCH(AQ$30,'[5]2015'!$B$2:$AD$2,FALSE),FALSE)*1000</f>
        <v>98000</v>
      </c>
      <c r="AR2" s="1">
        <f>+VLOOKUP($B2,'[5]2015'!$B$3:$AD$30,MATCH(AR$30,'[5]2015'!$B$2:$AD$2,FALSE),FALSE)*1000</f>
        <v>5504000</v>
      </c>
      <c r="AS2" s="1">
        <f>+VLOOKUP($B2,'[5]2015'!$B$3:$AD$30,MATCH(AS$30,'[5]2015'!$B$2:$AD$2,FALSE),FALSE)*1000</f>
        <v>115000</v>
      </c>
      <c r="AT2" s="1">
        <f>+VLOOKUP($B2,'[5]2015'!$B$3:$AD$30,MATCH(AT$30,'[5]2015'!$B$2:$AD$2,FALSE),FALSE)*1000</f>
        <v>26000</v>
      </c>
      <c r="AU2" s="1">
        <f>+VLOOKUP($B2,'[5]2015'!$B$3:$AD$30,MATCH(AU$30,'[5]2015'!$B$2:$AD$2,FALSE),FALSE)*1000</f>
        <v>22707000</v>
      </c>
      <c r="AV2" s="1">
        <f>+VLOOKUP($B2,'[5]2015'!$B$3:$AD$30,MATCH(AV$30,'[5]2015'!$B$2:$AD$2,FALSE),FALSE)*1000</f>
        <v>1727000</v>
      </c>
      <c r="AW2" s="1">
        <f>+VLOOKUP($B2,'[5]2015'!$B$3:$AD$30,MATCH(AW$30,'[5]2015'!$B$2:$AD$2,FALSE),FALSE)*1000</f>
        <v>639000</v>
      </c>
      <c r="AX2" s="1">
        <f>+VLOOKUP($B2,'[5]2015'!$B$3:$AD$30,MATCH(AX$30,'[5]2015'!$B$2:$AD$2,FALSE),FALSE)*1000</f>
        <v>190000</v>
      </c>
      <c r="AY2" s="1">
        <f>+VLOOKUP($B2,'[5]2015'!$B$3:$AD$30,MATCH(AY$30,'[5]2015'!$B$2:$AD$2,FALSE),FALSE)*1000</f>
        <v>544000</v>
      </c>
      <c r="AZ2" s="1">
        <f>+VLOOKUP($B2,'[5]2015'!$B$3:$AD$30,MATCH(AZ$30,'[5]2015'!$B$2:$AD$2,FALSE),FALSE)*1000</f>
        <v>139000</v>
      </c>
      <c r="BA2" s="25">
        <f>+VLOOKUP($B2,'[5]2015'!$B$3:$AD$30,MATCH(BA$30,'[5]2015'!$B$2:$AD$2,FALSE),FALSE)*1000</f>
        <v>9849000</v>
      </c>
      <c r="BB2" s="28">
        <f>+VLOOKUP($B2,'[6]2015'!$B$2:$D$29,MATCH(BB$30,'[6]2015'!$B$1:$D$1,FALSE),FALSE)</f>
        <v>1</v>
      </c>
      <c r="BC2" s="22">
        <f>+VLOOKUP($B2,'[6]2015'!$B$2:$D$29,MATCH(BC$30,'[6]2015'!$B$1:$D$1,FALSE),FALSE)</f>
        <v>1.1095128910000001</v>
      </c>
      <c r="BD2" s="3">
        <f>+VLOOKUP($B2,'[7]2015'!$B$2:$D$29,MATCH($BD$30,'[7]2015'!$B$1:$D$1,FALSE),FALSE)*1000</f>
        <v>242559000</v>
      </c>
      <c r="BE2" s="33">
        <f>+VLOOKUP($B2,'[7]2015'!$B$2:$D$29,MATCH($BE$30,'[7]2015'!$B$1:$D$1,FALSE),FALSE)*1000</f>
        <v>437394000</v>
      </c>
    </row>
    <row r="3" spans="1:57" x14ac:dyDescent="0.2">
      <c r="A3" s="17" t="s">
        <v>4</v>
      </c>
      <c r="B3" s="18" t="s">
        <v>5</v>
      </c>
      <c r="C3" s="50"/>
      <c r="D3" s="51"/>
      <c r="E3" s="51"/>
      <c r="F3" s="52">
        <v>0.94470649471082468</v>
      </c>
      <c r="G3" s="52">
        <v>0.68780449682724265</v>
      </c>
      <c r="H3" s="4">
        <f>+VLOOKUP($B3,'[1]2015'!$B$2:$C$29,MATCH($H$30,'[1]2015'!$B$1:$C$1,FALSE),FALSE)*1000</f>
        <v>44162300</v>
      </c>
      <c r="I3" s="4">
        <f>+VLOOKUP($B3,'[2]2015'!$B$3:$C$30,MATCH($I$30,'[2]2015'!$B$2:$C$2,FALSE),FALSE)*1000</f>
        <v>48585000</v>
      </c>
      <c r="J3" s="11">
        <f>+VLOOKUP($B3,'[3]2015'!$B$3:$N$30,+MATCH(J$30,'[3]2015'!$B$2:$N$2,FALSE),FALSE)</f>
        <v>1</v>
      </c>
      <c r="K3" s="11">
        <f>+VLOOKUP($B3,'[3]2015'!$B$3:$N$30,+MATCH(K$30,'[3]2015'!$B$2:$N$2,FALSE),FALSE)</f>
        <v>1.004</v>
      </c>
      <c r="L3" s="11">
        <f>+VLOOKUP($B3,'[3]2015'!$B$3:$N$30,+MATCH(L$30,'[3]2015'!$B$2:$N$2,FALSE),FALSE)</f>
        <v>1.0009999999999999</v>
      </c>
      <c r="M3" s="11">
        <f>+VLOOKUP($B3,'[3]2015'!$B$3:$N$30,+MATCH(M$30,'[3]2015'!$B$2:$N$2,FALSE),FALSE)</f>
        <v>1</v>
      </c>
      <c r="N3" s="11">
        <f>+VLOOKUP($B3,'[3]2015'!$B$3:$N$30,+MATCH(N$30,'[3]2015'!$B$2:$N$2,FALSE),FALSE)</f>
        <v>0.93529411764705883</v>
      </c>
      <c r="O3" s="11">
        <f>+VLOOKUP($B3,'[3]2015'!$B$3:$N$30,+MATCH(O$30,'[3]2015'!$B$2:$N$2,FALSE),FALSE)</f>
        <v>0.9467147147147148</v>
      </c>
      <c r="P3" s="11">
        <f>+VLOOKUP($B3,'[3]2015'!$B$3:$N$30,+MATCH(P$30,'[3]2015'!$B$2:$N$2,FALSE),FALSE)</f>
        <v>0.97084939759036126</v>
      </c>
      <c r="Q3" s="11">
        <f>+VLOOKUP($B3,'[3]2015'!$B$3:$N$30,+MATCH(Q$30,'[3]2015'!$B$2:$N$2,FALSE),FALSE)</f>
        <v>0.95</v>
      </c>
      <c r="R3" s="11">
        <f>+VLOOKUP($B3,'[3]2015'!$B$3:$N$30,+MATCH(R$30,'[3]2015'!$B$2:$N$2,FALSE),FALSE)</f>
        <v>0.92361111111111116</v>
      </c>
      <c r="S3" s="11">
        <f>+VLOOKUP($B3,'[3]2015'!$B$3:$N$30,+MATCH(S$30,'[3]2015'!$B$2:$N$2,FALSE),FALSE)</f>
        <v>0.94103135888501732</v>
      </c>
      <c r="T3" s="11">
        <f>+VLOOKUP($B3,'[3]2015'!$B$3:$N$30,+MATCH(T$30,'[3]2015'!$B$2:$N$2,FALSE),FALSE)</f>
        <v>0.97394594594594575</v>
      </c>
      <c r="U3" s="11">
        <f>+VLOOKUP($B3,'[3]2015'!$B$3:$N$30,+MATCH(U$30,'[3]2015'!$B$2:$N$2,FALSE),FALSE)</f>
        <v>0.98571428571428577</v>
      </c>
      <c r="V3" s="61">
        <f>+VLOOKUP($B3,'[4]2015'!$B$3:$F$30,MATCH(V$1,'[4]2015'!$B$2:$F$2,FALSE),FALSE)</f>
        <v>21.612300000000001</v>
      </c>
      <c r="W3" s="61">
        <f>+VLOOKUP($B3,'[4]2015'!$B$3:$F$30,MATCH(W$1,'[4]2015'!$B$2:$F$2,FALSE),FALSE)</f>
        <v>19.932700000000001</v>
      </c>
      <c r="X3" s="61">
        <f>+VLOOKUP($B3,'[4]2015'!$B$3:$F$30,MATCH(X$1,'[4]2015'!$B$2:$F$2,FALSE),FALSE)</f>
        <v>19.298200000000001</v>
      </c>
      <c r="Y3" s="61">
        <f>+VLOOKUP($B3,'[4]2015'!$B$3:$F$30,MATCH(Y$1,'[4]2015'!$B$2:$F$2,FALSE),FALSE)</f>
        <v>18.1538</v>
      </c>
      <c r="Z3" s="4">
        <f>+VLOOKUP($B3,'[5]2015'!$B$3:$AD$30,MATCH(Z$30,'[5]2015'!$B$2:$AD$2,FALSE),FALSE)*1000</f>
        <v>0</v>
      </c>
      <c r="AA3" s="4">
        <f>+VLOOKUP($B3,'[5]2015'!$B$3:$AD$30,MATCH(AA$30,'[5]2015'!$B$2:$AD$2,FALSE),FALSE)*1000</f>
        <v>0</v>
      </c>
      <c r="AB3" s="4">
        <f>+VLOOKUP($B3,'[5]2015'!$B$3:$AD$30,MATCH(AB$30,'[5]2015'!$B$2:$AD$2,FALSE),FALSE)*1000</f>
        <v>0</v>
      </c>
      <c r="AC3" s="4">
        <f>+VLOOKUP($B3,'[5]2015'!$B$3:$AD$30,MATCH(AC$30,'[5]2015'!$B$2:$AD$2,FALSE),FALSE)*1000</f>
        <v>0</v>
      </c>
      <c r="AD3" s="4">
        <f>+VLOOKUP($B3,'[5]2015'!$B$3:$AD$30,MATCH(AD$30,'[5]2015'!$B$2:$AD$2,FALSE),FALSE)*1000</f>
        <v>0</v>
      </c>
      <c r="AE3" s="4">
        <f>+VLOOKUP($B3,'[5]2015'!$B$3:$AD$30,MATCH(AE$30,'[5]2015'!$B$2:$AD$2,FALSE),FALSE)*1000</f>
        <v>0</v>
      </c>
      <c r="AF3" s="4">
        <f>+VLOOKUP($B3,'[5]2015'!$B$3:$AD$30,MATCH(AF$30,'[5]2015'!$B$2:$AD$2,FALSE),FALSE)*1000</f>
        <v>0</v>
      </c>
      <c r="AG3" s="4">
        <f>+VLOOKUP($B3,'[5]2015'!$B$3:$AD$30,MATCH(AG$30,'[5]2015'!$B$2:$AD$2,FALSE),FALSE)*1000</f>
        <v>0</v>
      </c>
      <c r="AH3" s="4">
        <f>+VLOOKUP($B3,'[5]2015'!$B$3:$AD$30,MATCH(AH$30,'[5]2015'!$B$2:$AD$2,FALSE),FALSE)*1000</f>
        <v>0</v>
      </c>
      <c r="AI3" s="4">
        <f>+VLOOKUP($B3,'[5]2015'!$B$3:$AD$30,MATCH(AI$30,'[5]2015'!$B$2:$AD$2,FALSE),FALSE)*1000</f>
        <v>0</v>
      </c>
      <c r="AJ3" s="4">
        <f>+VLOOKUP($B3,'[5]2015'!$B$3:$AD$30,MATCH(AJ$30,'[5]2015'!$B$2:$AD$2,FALSE),FALSE)*1000</f>
        <v>0</v>
      </c>
      <c r="AK3" s="4">
        <f>+VLOOKUP($B3,'[5]2015'!$B$3:$AD$30,MATCH(AK$30,'[5]2015'!$B$2:$AD$2,FALSE),FALSE)*1000</f>
        <v>0</v>
      </c>
      <c r="AL3" s="4">
        <f>+VLOOKUP($B3,'[5]2015'!$B$3:$AD$30,MATCH(AL$30,'[5]2015'!$B$2:$AD$2,FALSE),FALSE)*1000</f>
        <v>0</v>
      </c>
      <c r="AM3" s="4">
        <f>+VLOOKUP($B3,'[5]2015'!$B$3:$AD$30,MATCH(AM$30,'[5]2015'!$B$2:$AD$2,FALSE),FALSE)*1000</f>
        <v>0</v>
      </c>
      <c r="AN3" s="4">
        <f>+VLOOKUP($B3,'[5]2015'!$B$3:$AD$30,MATCH(AN$30,'[5]2015'!$B$2:$AD$2,FALSE),FALSE)*1000</f>
        <v>0</v>
      </c>
      <c r="AO3" s="4">
        <f>+VLOOKUP($B3,'[5]2015'!$B$3:$AD$30,MATCH(AO$30,'[5]2015'!$B$2:$AD$2,FALSE),FALSE)*1000</f>
        <v>0</v>
      </c>
      <c r="AP3" s="4">
        <f>+VLOOKUP($B3,'[5]2015'!$B$3:$AD$30,MATCH(AP$30,'[5]2015'!$B$2:$AD$2,FALSE),FALSE)*1000</f>
        <v>0</v>
      </c>
      <c r="AQ3" s="4">
        <f>+VLOOKUP($B3,'[5]2015'!$B$3:$AD$30,MATCH(AQ$30,'[5]2015'!$B$2:$AD$2,FALSE),FALSE)*1000</f>
        <v>0</v>
      </c>
      <c r="AR3" s="4">
        <f>+VLOOKUP($B3,'[5]2015'!$B$3:$AD$30,MATCH(AR$30,'[5]2015'!$B$2:$AD$2,FALSE),FALSE)*1000</f>
        <v>0</v>
      </c>
      <c r="AS3" s="4">
        <f>+VLOOKUP($B3,'[5]2015'!$B$3:$AD$30,MATCH(AS$30,'[5]2015'!$B$2:$AD$2,FALSE),FALSE)*1000</f>
        <v>0</v>
      </c>
      <c r="AT3" s="4">
        <f>+VLOOKUP($B3,'[5]2015'!$B$3:$AD$30,MATCH(AT$30,'[5]2015'!$B$2:$AD$2,FALSE),FALSE)*1000</f>
        <v>0</v>
      </c>
      <c r="AU3" s="4">
        <f>+VLOOKUP($B3,'[5]2015'!$B$3:$AD$30,MATCH(AU$30,'[5]2015'!$B$2:$AD$2,FALSE),FALSE)*1000</f>
        <v>0</v>
      </c>
      <c r="AV3" s="4">
        <f>+VLOOKUP($B3,'[5]2015'!$B$3:$AD$30,MATCH(AV$30,'[5]2015'!$B$2:$AD$2,FALSE),FALSE)*1000</f>
        <v>0</v>
      </c>
      <c r="AW3" s="4">
        <f>+VLOOKUP($B3,'[5]2015'!$B$3:$AD$30,MATCH(AW$30,'[5]2015'!$B$2:$AD$2,FALSE),FALSE)*1000</f>
        <v>0</v>
      </c>
      <c r="AX3" s="4">
        <f>+VLOOKUP($B3,'[5]2015'!$B$3:$AD$30,MATCH(AX$30,'[5]2015'!$B$2:$AD$2,FALSE),FALSE)*1000</f>
        <v>0</v>
      </c>
      <c r="AY3" s="4">
        <f>+VLOOKUP($B3,'[5]2015'!$B$3:$AD$30,MATCH(AY$30,'[5]2015'!$B$2:$AD$2,FALSE),FALSE)*1000</f>
        <v>0</v>
      </c>
      <c r="AZ3" s="4">
        <f>+VLOOKUP($B3,'[5]2015'!$B$3:$AD$30,MATCH(AZ$30,'[5]2015'!$B$2:$AD$2,FALSE),FALSE)*1000</f>
        <v>0</v>
      </c>
      <c r="BA3" s="26">
        <f>+VLOOKUP($B3,'[5]2015'!$B$3:$AD$30,MATCH(BA$30,'[5]2015'!$B$2:$AD$2,FALSE),FALSE)*1000</f>
        <v>0</v>
      </c>
      <c r="BB3" s="29">
        <f>+VLOOKUP($B3,'[6]2015'!$B$2:$D$29,MATCH(BB$30,'[6]2015'!$B$1:$D$1,FALSE),FALSE)</f>
        <v>1.955799609</v>
      </c>
      <c r="BC3" s="23">
        <f>+VLOOKUP($B3,'[6]2015'!$B$2:$D$29,MATCH(BC$30,'[6]2015'!$B$1:$D$1,FALSE),FALSE)</f>
        <v>1.1095128910000001</v>
      </c>
      <c r="BD3" s="7">
        <f>+VLOOKUP($B3,'[7]2015'!$B$2:$D$29,MATCH($BD$30,'[7]2015'!$B$1:$D$1,FALSE),FALSE)*1000</f>
        <v>1850394.0707148388</v>
      </c>
      <c r="BE3" s="34">
        <f>+VLOOKUP($B3,'[7]2015'!$B$2:$D$29,MATCH($BE$30,'[7]2015'!$B$1:$D$1,FALSE),FALSE)*1000</f>
        <v>34779636.772082001</v>
      </c>
    </row>
    <row r="4" spans="1:57" x14ac:dyDescent="0.2">
      <c r="A4" s="17" t="s">
        <v>6</v>
      </c>
      <c r="B4" s="18" t="s">
        <v>7</v>
      </c>
      <c r="C4" s="50"/>
      <c r="D4" s="51"/>
      <c r="E4" s="51"/>
      <c r="F4" s="52">
        <v>0.93739746885689212</v>
      </c>
      <c r="G4" s="52">
        <v>0.60702158077050694</v>
      </c>
      <c r="H4" s="4">
        <f>+VLOOKUP($B4,'[1]2015'!$B$2:$C$29,MATCH($H$30,'[1]2015'!$B$1:$C$1,FALSE),FALSE)*1000</f>
        <v>163946400.00000003</v>
      </c>
      <c r="I4" s="4">
        <f>+VLOOKUP($B4,'[2]2015'!$B$3:$C$30,MATCH($I$30,'[2]2015'!$B$2:$C$2,FALSE),FALSE)*1000</f>
        <v>206635000</v>
      </c>
      <c r="J4" s="11">
        <f>+VLOOKUP($B4,'[3]2015'!$B$3:$N$30,+MATCH(J$30,'[3]2015'!$B$2:$N$2,FALSE),FALSE)</f>
        <v>1</v>
      </c>
      <c r="K4" s="11">
        <f>+VLOOKUP($B4,'[3]2015'!$B$3:$N$30,+MATCH(K$30,'[3]2015'!$B$2:$N$2,FALSE),FALSE)</f>
        <v>1.004</v>
      </c>
      <c r="L4" s="11">
        <f>+VLOOKUP($B4,'[3]2015'!$B$3:$N$30,+MATCH(L$30,'[3]2015'!$B$2:$N$2,FALSE),FALSE)</f>
        <v>1.0009999999999999</v>
      </c>
      <c r="M4" s="11">
        <f>+VLOOKUP($B4,'[3]2015'!$B$3:$N$30,+MATCH(M$30,'[3]2015'!$B$2:$N$2,FALSE),FALSE)</f>
        <v>1</v>
      </c>
      <c r="N4" s="11">
        <f>+VLOOKUP($B4,'[3]2015'!$B$3:$N$30,+MATCH(N$30,'[3]2015'!$B$2:$N$2,FALSE),FALSE)</f>
        <v>0.93529411764705883</v>
      </c>
      <c r="O4" s="11">
        <f>+VLOOKUP($B4,'[3]2015'!$B$3:$N$30,+MATCH(O$30,'[3]2015'!$B$2:$N$2,FALSE),FALSE)</f>
        <v>0.9467147147147148</v>
      </c>
      <c r="P4" s="11">
        <f>+VLOOKUP($B4,'[3]2015'!$B$3:$N$30,+MATCH(P$30,'[3]2015'!$B$2:$N$2,FALSE),FALSE)</f>
        <v>0.97084939759036126</v>
      </c>
      <c r="Q4" s="11">
        <f>+VLOOKUP($B4,'[3]2015'!$B$3:$N$30,+MATCH(Q$30,'[3]2015'!$B$2:$N$2,FALSE),FALSE)</f>
        <v>0.95</v>
      </c>
      <c r="R4" s="11">
        <f>+VLOOKUP($B4,'[3]2015'!$B$3:$N$30,+MATCH(R$30,'[3]2015'!$B$2:$N$2,FALSE),FALSE)</f>
        <v>0.92361111111111116</v>
      </c>
      <c r="S4" s="11">
        <f>+VLOOKUP($B4,'[3]2015'!$B$3:$N$30,+MATCH(S$30,'[3]2015'!$B$2:$N$2,FALSE),FALSE)</f>
        <v>0.94103135888501732</v>
      </c>
      <c r="T4" s="11">
        <f>+VLOOKUP($B4,'[3]2015'!$B$3:$N$30,+MATCH(T$30,'[3]2015'!$B$2:$N$2,FALSE),FALSE)</f>
        <v>0.97394594594594575</v>
      </c>
      <c r="U4" s="11">
        <f>+VLOOKUP($B4,'[3]2015'!$B$3:$N$30,+MATCH(U$30,'[3]2015'!$B$2:$N$2,FALSE),FALSE)</f>
        <v>0.98571428571428577</v>
      </c>
      <c r="V4" s="61">
        <f>+VLOOKUP($B4,'[4]2015'!$B$3:$F$30,MATCH(V$1,'[4]2015'!$B$2:$F$2,FALSE),FALSE)</f>
        <v>16.6843</v>
      </c>
      <c r="W4" s="61">
        <f>+VLOOKUP($B4,'[4]2015'!$B$3:$F$30,MATCH(W$1,'[4]2015'!$B$2:$F$2,FALSE),FALSE)</f>
        <v>16.302199999999999</v>
      </c>
      <c r="X4" s="61">
        <f>+VLOOKUP($B4,'[4]2015'!$B$3:$F$30,MATCH(X$1,'[4]2015'!$B$2:$F$2,FALSE),FALSE)</f>
        <v>12.206799999999999</v>
      </c>
      <c r="Y4" s="61">
        <f>+VLOOKUP($B4,'[4]2015'!$B$3:$F$30,MATCH(Y$1,'[4]2015'!$B$2:$F$2,FALSE),FALSE)</f>
        <v>12.047499999999999</v>
      </c>
      <c r="Z4" s="4">
        <f>+VLOOKUP($B4,'[5]2015'!$B$3:$AD$30,MATCH(Z$30,'[5]2015'!$B$2:$AD$2,FALSE),FALSE)*1000</f>
        <v>0</v>
      </c>
      <c r="AA4" s="4">
        <f>+VLOOKUP($B4,'[5]2015'!$B$3:$AD$30,MATCH(AA$30,'[5]2015'!$B$2:$AD$2,FALSE),FALSE)*1000</f>
        <v>0</v>
      </c>
      <c r="AB4" s="4">
        <f>+VLOOKUP($B4,'[5]2015'!$B$3:$AD$30,MATCH(AB$30,'[5]2015'!$B$2:$AD$2,FALSE),FALSE)*1000</f>
        <v>0</v>
      </c>
      <c r="AC4" s="4">
        <f>+VLOOKUP($B4,'[5]2015'!$B$3:$AD$30,MATCH(AC$30,'[5]2015'!$B$2:$AD$2,FALSE),FALSE)*1000</f>
        <v>0</v>
      </c>
      <c r="AD4" s="4">
        <f>+VLOOKUP($B4,'[5]2015'!$B$3:$AD$30,MATCH(AD$30,'[5]2015'!$B$2:$AD$2,FALSE),FALSE)*1000</f>
        <v>0</v>
      </c>
      <c r="AE4" s="4">
        <f>+VLOOKUP($B4,'[5]2015'!$B$3:$AD$30,MATCH(AE$30,'[5]2015'!$B$2:$AD$2,FALSE),FALSE)*1000</f>
        <v>0</v>
      </c>
      <c r="AF4" s="4">
        <f>+VLOOKUP($B4,'[5]2015'!$B$3:$AD$30,MATCH(AF$30,'[5]2015'!$B$2:$AD$2,FALSE),FALSE)*1000</f>
        <v>0</v>
      </c>
      <c r="AG4" s="4">
        <f>+VLOOKUP($B4,'[5]2015'!$B$3:$AD$30,MATCH(AG$30,'[5]2015'!$B$2:$AD$2,FALSE),FALSE)*1000</f>
        <v>0</v>
      </c>
      <c r="AH4" s="4">
        <f>+VLOOKUP($B4,'[5]2015'!$B$3:$AD$30,MATCH(AH$30,'[5]2015'!$B$2:$AD$2,FALSE),FALSE)*1000</f>
        <v>0</v>
      </c>
      <c r="AI4" s="4">
        <f>+VLOOKUP($B4,'[5]2015'!$B$3:$AD$30,MATCH(AI$30,'[5]2015'!$B$2:$AD$2,FALSE),FALSE)*1000</f>
        <v>0</v>
      </c>
      <c r="AJ4" s="4">
        <f>+VLOOKUP($B4,'[5]2015'!$B$3:$AD$30,MATCH(AJ$30,'[5]2015'!$B$2:$AD$2,FALSE),FALSE)*1000</f>
        <v>0</v>
      </c>
      <c r="AK4" s="4">
        <f>+VLOOKUP($B4,'[5]2015'!$B$3:$AD$30,MATCH(AK$30,'[5]2015'!$B$2:$AD$2,FALSE),FALSE)*1000</f>
        <v>0</v>
      </c>
      <c r="AL4" s="4">
        <f>+VLOOKUP($B4,'[5]2015'!$B$3:$AD$30,MATCH(AL$30,'[5]2015'!$B$2:$AD$2,FALSE),FALSE)*1000</f>
        <v>0</v>
      </c>
      <c r="AM4" s="4">
        <f>+VLOOKUP($B4,'[5]2015'!$B$3:$AD$30,MATCH(AM$30,'[5]2015'!$B$2:$AD$2,FALSE),FALSE)*1000</f>
        <v>0</v>
      </c>
      <c r="AN4" s="4">
        <f>+VLOOKUP($B4,'[5]2015'!$B$3:$AD$30,MATCH(AN$30,'[5]2015'!$B$2:$AD$2,FALSE),FALSE)*1000</f>
        <v>0</v>
      </c>
      <c r="AO4" s="4">
        <f>+VLOOKUP($B4,'[5]2015'!$B$3:$AD$30,MATCH(AO$30,'[5]2015'!$B$2:$AD$2,FALSE),FALSE)*1000</f>
        <v>0</v>
      </c>
      <c r="AP4" s="4">
        <f>+VLOOKUP($B4,'[5]2015'!$B$3:$AD$30,MATCH(AP$30,'[5]2015'!$B$2:$AD$2,FALSE),FALSE)*1000</f>
        <v>0</v>
      </c>
      <c r="AQ4" s="4">
        <f>+VLOOKUP($B4,'[5]2015'!$B$3:$AD$30,MATCH(AQ$30,'[5]2015'!$B$2:$AD$2,FALSE),FALSE)*1000</f>
        <v>0</v>
      </c>
      <c r="AR4" s="4">
        <f>+VLOOKUP($B4,'[5]2015'!$B$3:$AD$30,MATCH(AR$30,'[5]2015'!$B$2:$AD$2,FALSE),FALSE)*1000</f>
        <v>0</v>
      </c>
      <c r="AS4" s="4">
        <f>+VLOOKUP($B4,'[5]2015'!$B$3:$AD$30,MATCH(AS$30,'[5]2015'!$B$2:$AD$2,FALSE),FALSE)*1000</f>
        <v>0</v>
      </c>
      <c r="AT4" s="4">
        <f>+VLOOKUP($B4,'[5]2015'!$B$3:$AD$30,MATCH(AT$30,'[5]2015'!$B$2:$AD$2,FALSE),FALSE)*1000</f>
        <v>0</v>
      </c>
      <c r="AU4" s="4">
        <f>+VLOOKUP($B4,'[5]2015'!$B$3:$AD$30,MATCH(AU$30,'[5]2015'!$B$2:$AD$2,FALSE),FALSE)*1000</f>
        <v>0</v>
      </c>
      <c r="AV4" s="4">
        <f>+VLOOKUP($B4,'[5]2015'!$B$3:$AD$30,MATCH(AV$30,'[5]2015'!$B$2:$AD$2,FALSE),FALSE)*1000</f>
        <v>0</v>
      </c>
      <c r="AW4" s="4">
        <f>+VLOOKUP($B4,'[5]2015'!$B$3:$AD$30,MATCH(AW$30,'[5]2015'!$B$2:$AD$2,FALSE),FALSE)*1000</f>
        <v>0</v>
      </c>
      <c r="AX4" s="4">
        <f>+VLOOKUP($B4,'[5]2015'!$B$3:$AD$30,MATCH(AX$30,'[5]2015'!$B$2:$AD$2,FALSE),FALSE)*1000</f>
        <v>0</v>
      </c>
      <c r="AY4" s="4">
        <f>+VLOOKUP($B4,'[5]2015'!$B$3:$AD$30,MATCH(AY$30,'[5]2015'!$B$2:$AD$2,FALSE),FALSE)*1000</f>
        <v>0</v>
      </c>
      <c r="AZ4" s="4">
        <f>+VLOOKUP($B4,'[5]2015'!$B$3:$AD$30,MATCH(AZ$30,'[5]2015'!$B$2:$AD$2,FALSE),FALSE)*1000</f>
        <v>0</v>
      </c>
      <c r="BA4" s="26">
        <f>+VLOOKUP($B4,'[5]2015'!$B$3:$AD$30,MATCH(BA$30,'[5]2015'!$B$2:$AD$2,FALSE),FALSE)*1000</f>
        <v>0</v>
      </c>
      <c r="BB4" s="29">
        <f>+VLOOKUP($B4,'[6]2015'!$B$2:$D$29,MATCH(BB$30,'[6]2015'!$B$1:$D$1,FALSE),FALSE)</f>
        <v>27.279183589999999</v>
      </c>
      <c r="BC4" s="23">
        <f>+VLOOKUP($B4,'[6]2015'!$B$2:$D$29,MATCH(BC$30,'[6]2015'!$B$1:$D$1,FALSE),FALSE)</f>
        <v>1.1095128910000001</v>
      </c>
      <c r="BD4" s="7">
        <f>+VLOOKUP($B4,'[7]2015'!$B$2:$D$29,MATCH($BD$30,'[7]2015'!$B$1:$D$1,FALSE),FALSE)*1000</f>
        <v>19156621.688325241</v>
      </c>
      <c r="BE4" s="34">
        <f>+VLOOKUP($B4,'[7]2015'!$B$2:$D$29,MATCH($BE$30,'[7]2015'!$B$1:$D$1,FALSE),FALSE)*1000</f>
        <v>162852051.10128444</v>
      </c>
    </row>
    <row r="5" spans="1:57" x14ac:dyDescent="0.2">
      <c r="A5" s="17" t="s">
        <v>8</v>
      </c>
      <c r="B5" s="18" t="s">
        <v>9</v>
      </c>
      <c r="C5" s="50"/>
      <c r="D5" s="51"/>
      <c r="E5" s="51"/>
      <c r="F5" s="52">
        <v>0.77801768817603678</v>
      </c>
      <c r="G5" s="52">
        <v>0.51116822772050075</v>
      </c>
      <c r="H5" s="4">
        <f>+VLOOKUP($B5,'[1]2015'!$B$2:$C$29,MATCH($H$30,'[1]2015'!$B$1:$C$1,FALSE),FALSE)*1000</f>
        <v>266244700</v>
      </c>
      <c r="I5" s="4">
        <f>+VLOOKUP($B5,'[2]2015'!$B$3:$C$30,MATCH($I$30,'[2]2015'!$B$2:$C$2,FALSE),FALSE)*1000</f>
        <v>1024778000</v>
      </c>
      <c r="J5" s="11">
        <f>+VLOOKUP($B5,'[3]2015'!$B$3:$N$30,+MATCH(J$30,'[3]2015'!$B$2:$N$2,FALSE),FALSE)</f>
        <v>1</v>
      </c>
      <c r="K5" s="11">
        <f>+VLOOKUP($B5,'[3]2015'!$B$3:$N$30,+MATCH(K$30,'[3]2015'!$B$2:$N$2,FALSE),FALSE)</f>
        <v>1.004</v>
      </c>
      <c r="L5" s="11">
        <f>+VLOOKUP($B5,'[3]2015'!$B$3:$N$30,+MATCH(L$30,'[3]2015'!$B$2:$N$2,FALSE),FALSE)</f>
        <v>1.0009999999999999</v>
      </c>
      <c r="M5" s="11">
        <f>+VLOOKUP($B5,'[3]2015'!$B$3:$N$30,+MATCH(M$30,'[3]2015'!$B$2:$N$2,FALSE),FALSE)</f>
        <v>1</v>
      </c>
      <c r="N5" s="11">
        <f>+VLOOKUP($B5,'[3]2015'!$B$3:$N$30,+MATCH(N$30,'[3]2015'!$B$2:$N$2,FALSE),FALSE)</f>
        <v>0.93529411764705883</v>
      </c>
      <c r="O5" s="11">
        <f>+VLOOKUP($B5,'[3]2015'!$B$3:$N$30,+MATCH(O$30,'[3]2015'!$B$2:$N$2,FALSE),FALSE)</f>
        <v>0.9467147147147148</v>
      </c>
      <c r="P5" s="11">
        <f>+VLOOKUP($B5,'[3]2015'!$B$3:$N$30,+MATCH(P$30,'[3]2015'!$B$2:$N$2,FALSE),FALSE)</f>
        <v>0.97084939759036126</v>
      </c>
      <c r="Q5" s="11">
        <f>+VLOOKUP($B5,'[3]2015'!$B$3:$N$30,+MATCH(Q$30,'[3]2015'!$B$2:$N$2,FALSE),FALSE)</f>
        <v>0.95</v>
      </c>
      <c r="R5" s="11">
        <f>+VLOOKUP($B5,'[3]2015'!$B$3:$N$30,+MATCH(R$30,'[3]2015'!$B$2:$N$2,FALSE),FALSE)</f>
        <v>0.92361111111111116</v>
      </c>
      <c r="S5" s="11">
        <f>+VLOOKUP($B5,'[3]2015'!$B$3:$N$30,+MATCH(S$30,'[3]2015'!$B$2:$N$2,FALSE),FALSE)</f>
        <v>0.94103135888501732</v>
      </c>
      <c r="T5" s="11">
        <f>+VLOOKUP($B5,'[3]2015'!$B$3:$N$30,+MATCH(T$30,'[3]2015'!$B$2:$N$2,FALSE),FALSE)</f>
        <v>0.97394594594594575</v>
      </c>
      <c r="U5" s="11">
        <f>+VLOOKUP($B5,'[3]2015'!$B$3:$N$30,+MATCH(U$30,'[3]2015'!$B$2:$N$2,FALSE),FALSE)</f>
        <v>0.98571428571428577</v>
      </c>
      <c r="V5" s="61">
        <f>+VLOOKUP($B5,'[4]2015'!$B$3:$F$30,MATCH(V$1,'[4]2015'!$B$2:$F$2,FALSE),FALSE)</f>
        <v>19.817</v>
      </c>
      <c r="W5" s="61">
        <f>+VLOOKUP($B5,'[4]2015'!$B$3:$F$30,MATCH(W$1,'[4]2015'!$B$2:$F$2,FALSE),FALSE)</f>
        <v>17.633600000000001</v>
      </c>
      <c r="X5" s="61">
        <f>+VLOOKUP($B5,'[4]2015'!$B$3:$F$30,MATCH(X$1,'[4]2015'!$B$2:$F$2,FALSE),FALSE)</f>
        <v>20.028199999999998</v>
      </c>
      <c r="Y5" s="61">
        <f>+VLOOKUP($B5,'[4]2015'!$B$3:$F$30,MATCH(Y$1,'[4]2015'!$B$2:$F$2,FALSE),FALSE)</f>
        <v>17.978999999999999</v>
      </c>
      <c r="Z5" s="4">
        <f>+VLOOKUP($B5,'[5]2015'!$B$3:$AD$30,MATCH(Z$30,'[5]2015'!$B$2:$AD$2,FALSE),FALSE)*1000</f>
        <v>0</v>
      </c>
      <c r="AA5" s="4">
        <f>+VLOOKUP($B5,'[5]2015'!$B$3:$AD$30,MATCH(AA$30,'[5]2015'!$B$2:$AD$2,FALSE),FALSE)*1000</f>
        <v>0</v>
      </c>
      <c r="AB5" s="4">
        <f>+VLOOKUP($B5,'[5]2015'!$B$3:$AD$30,MATCH(AB$30,'[5]2015'!$B$2:$AD$2,FALSE),FALSE)*1000</f>
        <v>0</v>
      </c>
      <c r="AC5" s="4">
        <f>+VLOOKUP($B5,'[5]2015'!$B$3:$AD$30,MATCH(AC$30,'[5]2015'!$B$2:$AD$2,FALSE),FALSE)*1000</f>
        <v>0</v>
      </c>
      <c r="AD5" s="4">
        <f>+VLOOKUP($B5,'[5]2015'!$B$3:$AD$30,MATCH(AD$30,'[5]2015'!$B$2:$AD$2,FALSE),FALSE)*1000</f>
        <v>0</v>
      </c>
      <c r="AE5" s="4">
        <f>+VLOOKUP($B5,'[5]2015'!$B$3:$AD$30,MATCH(AE$30,'[5]2015'!$B$2:$AD$2,FALSE),FALSE)*1000</f>
        <v>0</v>
      </c>
      <c r="AF5" s="4">
        <f>+VLOOKUP($B5,'[5]2015'!$B$3:$AD$30,MATCH(AF$30,'[5]2015'!$B$2:$AD$2,FALSE),FALSE)*1000</f>
        <v>0</v>
      </c>
      <c r="AG5" s="4">
        <f>+VLOOKUP($B5,'[5]2015'!$B$3:$AD$30,MATCH(AG$30,'[5]2015'!$B$2:$AD$2,FALSE),FALSE)*1000</f>
        <v>0</v>
      </c>
      <c r="AH5" s="4">
        <f>+VLOOKUP($B5,'[5]2015'!$B$3:$AD$30,MATCH(AH$30,'[5]2015'!$B$2:$AD$2,FALSE),FALSE)*1000</f>
        <v>0</v>
      </c>
      <c r="AI5" s="4">
        <f>+VLOOKUP($B5,'[5]2015'!$B$3:$AD$30,MATCH(AI$30,'[5]2015'!$B$2:$AD$2,FALSE),FALSE)*1000</f>
        <v>0</v>
      </c>
      <c r="AJ5" s="4">
        <f>+VLOOKUP($B5,'[5]2015'!$B$3:$AD$30,MATCH(AJ$30,'[5]2015'!$B$2:$AD$2,FALSE),FALSE)*1000</f>
        <v>0</v>
      </c>
      <c r="AK5" s="4">
        <f>+VLOOKUP($B5,'[5]2015'!$B$3:$AD$30,MATCH(AK$30,'[5]2015'!$B$2:$AD$2,FALSE),FALSE)*1000</f>
        <v>0</v>
      </c>
      <c r="AL5" s="4">
        <f>+VLOOKUP($B5,'[5]2015'!$B$3:$AD$30,MATCH(AL$30,'[5]2015'!$B$2:$AD$2,FALSE),FALSE)*1000</f>
        <v>0</v>
      </c>
      <c r="AM5" s="4">
        <f>+VLOOKUP($B5,'[5]2015'!$B$3:$AD$30,MATCH(AM$30,'[5]2015'!$B$2:$AD$2,FALSE),FALSE)*1000</f>
        <v>0</v>
      </c>
      <c r="AN5" s="4">
        <f>+VLOOKUP($B5,'[5]2015'!$B$3:$AD$30,MATCH(AN$30,'[5]2015'!$B$2:$AD$2,FALSE),FALSE)*1000</f>
        <v>0</v>
      </c>
      <c r="AO5" s="4">
        <f>+VLOOKUP($B5,'[5]2015'!$B$3:$AD$30,MATCH(AO$30,'[5]2015'!$B$2:$AD$2,FALSE),FALSE)*1000</f>
        <v>0</v>
      </c>
      <c r="AP5" s="4">
        <f>+VLOOKUP($B5,'[5]2015'!$B$3:$AD$30,MATCH(AP$30,'[5]2015'!$B$2:$AD$2,FALSE),FALSE)*1000</f>
        <v>0</v>
      </c>
      <c r="AQ5" s="4">
        <f>+VLOOKUP($B5,'[5]2015'!$B$3:$AD$30,MATCH(AQ$30,'[5]2015'!$B$2:$AD$2,FALSE),FALSE)*1000</f>
        <v>0</v>
      </c>
      <c r="AR5" s="4">
        <f>+VLOOKUP($B5,'[5]2015'!$B$3:$AD$30,MATCH(AR$30,'[5]2015'!$B$2:$AD$2,FALSE),FALSE)*1000</f>
        <v>0</v>
      </c>
      <c r="AS5" s="4">
        <f>+VLOOKUP($B5,'[5]2015'!$B$3:$AD$30,MATCH(AS$30,'[5]2015'!$B$2:$AD$2,FALSE),FALSE)*1000</f>
        <v>0</v>
      </c>
      <c r="AT5" s="4">
        <f>+VLOOKUP($B5,'[5]2015'!$B$3:$AD$30,MATCH(AT$30,'[5]2015'!$B$2:$AD$2,FALSE),FALSE)*1000</f>
        <v>0</v>
      </c>
      <c r="AU5" s="4">
        <f>+VLOOKUP($B5,'[5]2015'!$B$3:$AD$30,MATCH(AU$30,'[5]2015'!$B$2:$AD$2,FALSE),FALSE)*1000</f>
        <v>0</v>
      </c>
      <c r="AV5" s="4">
        <f>+VLOOKUP($B5,'[5]2015'!$B$3:$AD$30,MATCH(AV$30,'[5]2015'!$B$2:$AD$2,FALSE),FALSE)*1000</f>
        <v>0</v>
      </c>
      <c r="AW5" s="4">
        <f>+VLOOKUP($B5,'[5]2015'!$B$3:$AD$30,MATCH(AW$30,'[5]2015'!$B$2:$AD$2,FALSE),FALSE)*1000</f>
        <v>0</v>
      </c>
      <c r="AX5" s="4">
        <f>+VLOOKUP($B5,'[5]2015'!$B$3:$AD$30,MATCH(AX$30,'[5]2015'!$B$2:$AD$2,FALSE),FALSE)*1000</f>
        <v>0</v>
      </c>
      <c r="AY5" s="4">
        <f>+VLOOKUP($B5,'[5]2015'!$B$3:$AD$30,MATCH(AY$30,'[5]2015'!$B$2:$AD$2,FALSE),FALSE)*1000</f>
        <v>0</v>
      </c>
      <c r="AZ5" s="4">
        <f>+VLOOKUP($B5,'[5]2015'!$B$3:$AD$30,MATCH(AZ$30,'[5]2015'!$B$2:$AD$2,FALSE),FALSE)*1000</f>
        <v>0</v>
      </c>
      <c r="BA5" s="26">
        <f>+VLOOKUP($B5,'[5]2015'!$B$3:$AD$30,MATCH(BA$30,'[5]2015'!$B$2:$AD$2,FALSE),FALSE)*1000</f>
        <v>0</v>
      </c>
      <c r="BB5" s="29">
        <f>+VLOOKUP($B5,'[6]2015'!$B$2:$D$29,MATCH(BB$30,'[6]2015'!$B$1:$D$1,FALSE),FALSE)</f>
        <v>7.4586953119999997</v>
      </c>
      <c r="BC5" s="23">
        <f>+VLOOKUP($B5,'[6]2015'!$B$2:$D$29,MATCH(BC$30,'[6]2015'!$B$1:$D$1,FALSE),FALSE)</f>
        <v>1.1095128910000001</v>
      </c>
      <c r="BD5" s="7">
        <f>+VLOOKUP($B5,'[7]2015'!$B$2:$D$29,MATCH($BD$30,'[7]2015'!$B$1:$D$1,FALSE),FALSE)*1000</f>
        <v>41766151.71540875</v>
      </c>
      <c r="BE5" s="34">
        <f>+VLOOKUP($B5,'[7]2015'!$B$2:$D$29,MATCH($BE$30,'[7]2015'!$B$1:$D$1,FALSE),FALSE)*1000</f>
        <v>0</v>
      </c>
    </row>
    <row r="6" spans="1:57" x14ac:dyDescent="0.2">
      <c r="A6" s="17" t="s">
        <v>10</v>
      </c>
      <c r="B6" s="18" t="s">
        <v>11</v>
      </c>
      <c r="C6" s="50"/>
      <c r="D6" s="51"/>
      <c r="E6" s="51"/>
      <c r="F6" s="52">
        <v>0.77801768817603689</v>
      </c>
      <c r="G6" s="52">
        <v>0.51116822772050086</v>
      </c>
      <c r="H6" s="4">
        <f>+VLOOKUP($B6,'[1]2015'!$B$2:$C$29,MATCH($H$30,'[1]2015'!$B$1:$C$1,FALSE),FALSE)*1000</f>
        <v>3025900000</v>
      </c>
      <c r="I6" s="4">
        <f>+VLOOKUP($B6,'[2]2015'!$B$3:$C$30,MATCH($I$30,'[2]2015'!$B$2:$C$2,FALSE),FALSE)*1000</f>
        <v>7665206000</v>
      </c>
      <c r="J6" s="11">
        <f>+VLOOKUP($B6,'[3]2015'!$B$3:$N$30,+MATCH(J$30,'[3]2015'!$B$2:$N$2,FALSE),FALSE)</f>
        <v>1</v>
      </c>
      <c r="K6" s="11">
        <f>+VLOOKUP($B6,'[3]2015'!$B$3:$N$30,+MATCH(K$30,'[3]2015'!$B$2:$N$2,FALSE),FALSE)</f>
        <v>1.004</v>
      </c>
      <c r="L6" s="11">
        <f>+VLOOKUP($B6,'[3]2015'!$B$3:$N$30,+MATCH(L$30,'[3]2015'!$B$2:$N$2,FALSE),FALSE)</f>
        <v>1.0009999999999999</v>
      </c>
      <c r="M6" s="11">
        <f>+VLOOKUP($B6,'[3]2015'!$B$3:$N$30,+MATCH(M$30,'[3]2015'!$B$2:$N$2,FALSE),FALSE)</f>
        <v>1</v>
      </c>
      <c r="N6" s="11">
        <f>+VLOOKUP($B6,'[3]2015'!$B$3:$N$30,+MATCH(N$30,'[3]2015'!$B$2:$N$2,FALSE),FALSE)</f>
        <v>0.93529411764705883</v>
      </c>
      <c r="O6" s="11">
        <f>+VLOOKUP($B6,'[3]2015'!$B$3:$N$30,+MATCH(O$30,'[3]2015'!$B$2:$N$2,FALSE),FALSE)</f>
        <v>0.9467147147147148</v>
      </c>
      <c r="P6" s="11">
        <f>+VLOOKUP($B6,'[3]2015'!$B$3:$N$30,+MATCH(P$30,'[3]2015'!$B$2:$N$2,FALSE),FALSE)</f>
        <v>0.97084939759036126</v>
      </c>
      <c r="Q6" s="11">
        <f>+VLOOKUP($B6,'[3]2015'!$B$3:$N$30,+MATCH(Q$30,'[3]2015'!$B$2:$N$2,FALSE),FALSE)</f>
        <v>0.95</v>
      </c>
      <c r="R6" s="11">
        <f>+VLOOKUP($B6,'[3]2015'!$B$3:$N$30,+MATCH(R$30,'[3]2015'!$B$2:$N$2,FALSE),FALSE)</f>
        <v>0.92361111111111116</v>
      </c>
      <c r="S6" s="11">
        <f>+VLOOKUP($B6,'[3]2015'!$B$3:$N$30,+MATCH(S$30,'[3]2015'!$B$2:$N$2,FALSE),FALSE)</f>
        <v>0.94103135888501732</v>
      </c>
      <c r="T6" s="11">
        <f>+VLOOKUP($B6,'[3]2015'!$B$3:$N$30,+MATCH(T$30,'[3]2015'!$B$2:$N$2,FALSE),FALSE)</f>
        <v>0.97394594594594575</v>
      </c>
      <c r="U6" s="11">
        <f>+VLOOKUP($B6,'[3]2015'!$B$3:$N$30,+MATCH(U$30,'[3]2015'!$B$2:$N$2,FALSE),FALSE)</f>
        <v>0.98571428571428577</v>
      </c>
      <c r="V6" s="61">
        <f>+VLOOKUP($B6,'[4]2015'!$B$3:$F$30,MATCH(V$1,'[4]2015'!$B$2:$F$2,FALSE),FALSE)</f>
        <v>17.911899999999999</v>
      </c>
      <c r="W6" s="61">
        <f>+VLOOKUP($B6,'[4]2015'!$B$3:$F$30,MATCH(W$1,'[4]2015'!$B$2:$F$2,FALSE),FALSE)</f>
        <v>15.4358</v>
      </c>
      <c r="X6" s="61">
        <f>+VLOOKUP($B6,'[4]2015'!$B$3:$F$30,MATCH(X$1,'[4]2015'!$B$2:$F$2,FALSE),FALSE)</f>
        <v>17.792400000000001</v>
      </c>
      <c r="Y6" s="61">
        <f>+VLOOKUP($B6,'[4]2015'!$B$3:$F$30,MATCH(Y$1,'[4]2015'!$B$2:$F$2,FALSE),FALSE)</f>
        <v>15.279400000000001</v>
      </c>
      <c r="Z6" s="4">
        <f>+VLOOKUP($B6,'[5]2015'!$B$3:$AD$30,MATCH(Z$30,'[5]2015'!$B$2:$AD$2,FALSE),FALSE)*1000</f>
        <v>47729000</v>
      </c>
      <c r="AA6" s="4">
        <f>+VLOOKUP($B6,'[5]2015'!$B$3:$AD$30,MATCH(AA$30,'[5]2015'!$B$2:$AD$2,FALSE),FALSE)*1000</f>
        <v>24353000</v>
      </c>
      <c r="AB6" s="4">
        <f>+VLOOKUP($B6,'[5]2015'!$B$3:$AD$30,MATCH(AB$30,'[5]2015'!$B$2:$AD$2,FALSE),FALSE)*1000</f>
        <v>214000</v>
      </c>
      <c r="AC6" s="4">
        <f>+VLOOKUP($B6,'[5]2015'!$B$3:$AD$30,MATCH(AC$30,'[5]2015'!$B$2:$AD$2,FALSE),FALSE)*1000</f>
        <v>3415000</v>
      </c>
      <c r="AD6" s="4">
        <f>+VLOOKUP($B6,'[5]2015'!$B$3:$AD$30,MATCH(AD$30,'[5]2015'!$B$2:$AD$2,FALSE),FALSE)*1000</f>
        <v>6089000</v>
      </c>
      <c r="AE6" s="4">
        <f>+VLOOKUP($B6,'[5]2015'!$B$3:$AD$30,MATCH(AE$30,'[5]2015'!$B$2:$AD$2,FALSE),FALSE)*1000</f>
        <v>0</v>
      </c>
      <c r="AF6" s="4">
        <f>+VLOOKUP($B6,'[5]2015'!$B$3:$AD$30,MATCH(AF$30,'[5]2015'!$B$2:$AD$2,FALSE),FALSE)*1000</f>
        <v>13200000</v>
      </c>
      <c r="AG6" s="4">
        <f>+VLOOKUP($B6,'[5]2015'!$B$3:$AD$30,MATCH(AG$30,'[5]2015'!$B$2:$AD$2,FALSE),FALSE)*1000</f>
        <v>175000</v>
      </c>
      <c r="AH6" s="4">
        <f>+VLOOKUP($B6,'[5]2015'!$B$3:$AD$30,MATCH(AH$30,'[5]2015'!$B$2:$AD$2,FALSE),FALSE)*1000</f>
        <v>77455000</v>
      </c>
      <c r="AI6" s="4">
        <f>+VLOOKUP($B6,'[5]2015'!$B$3:$AD$30,MATCH(AI$30,'[5]2015'!$B$2:$AD$2,FALSE),FALSE)*1000</f>
        <v>17373000</v>
      </c>
      <c r="AJ6" s="4">
        <f>+VLOOKUP($B6,'[5]2015'!$B$3:$AD$30,MATCH(AJ$30,'[5]2015'!$B$2:$AD$2,FALSE),FALSE)*1000</f>
        <v>152372000</v>
      </c>
      <c r="AK6" s="4">
        <f>+VLOOKUP($B6,'[5]2015'!$B$3:$AD$30,MATCH(AK$30,'[5]2015'!$B$2:$AD$2,FALSE),FALSE)*1000</f>
        <v>368751000</v>
      </c>
      <c r="AL6" s="4">
        <f>+VLOOKUP($B6,'[5]2015'!$B$3:$AD$30,MATCH(AL$30,'[5]2015'!$B$2:$AD$2,FALSE),FALSE)*1000</f>
        <v>8738000</v>
      </c>
      <c r="AM6" s="4">
        <f>+VLOOKUP($B6,'[5]2015'!$B$3:$AD$30,MATCH(AM$30,'[5]2015'!$B$2:$AD$2,FALSE),FALSE)*1000</f>
        <v>0</v>
      </c>
      <c r="AN6" s="4">
        <f>+VLOOKUP($B6,'[5]2015'!$B$3:$AD$30,MATCH(AN$30,'[5]2015'!$B$2:$AD$2,FALSE),FALSE)*1000</f>
        <v>5739000</v>
      </c>
      <c r="AO6" s="4">
        <f>+VLOOKUP($B6,'[5]2015'!$B$3:$AD$30,MATCH(AO$30,'[5]2015'!$B$2:$AD$2,FALSE),FALSE)*1000</f>
        <v>34102000</v>
      </c>
      <c r="AP6" s="4">
        <f>+VLOOKUP($B6,'[5]2015'!$B$3:$AD$30,MATCH(AP$30,'[5]2015'!$B$2:$AD$2,FALSE),FALSE)*1000</f>
        <v>92717000</v>
      </c>
      <c r="AQ6" s="4">
        <f>+VLOOKUP($B6,'[5]2015'!$B$3:$AD$30,MATCH(AQ$30,'[5]2015'!$B$2:$AD$2,FALSE),FALSE)*1000</f>
        <v>523000</v>
      </c>
      <c r="AR6" s="4">
        <f>+VLOOKUP($B6,'[5]2015'!$B$3:$AD$30,MATCH(AR$30,'[5]2015'!$B$2:$AD$2,FALSE),FALSE)*1000</f>
        <v>83048000</v>
      </c>
      <c r="AS6" s="4">
        <f>+VLOOKUP($B6,'[5]2015'!$B$3:$AD$30,MATCH(AS$30,'[5]2015'!$B$2:$AD$2,FALSE),FALSE)*1000</f>
        <v>385000</v>
      </c>
      <c r="AT6" s="4">
        <f>+VLOOKUP($B6,'[5]2015'!$B$3:$AD$30,MATCH(AT$30,'[5]2015'!$B$2:$AD$2,FALSE),FALSE)*1000</f>
        <v>3004000</v>
      </c>
      <c r="AU6" s="4">
        <f>+VLOOKUP($B6,'[5]2015'!$B$3:$AD$30,MATCH(AU$30,'[5]2015'!$B$2:$AD$2,FALSE),FALSE)*1000</f>
        <v>82803000</v>
      </c>
      <c r="AV6" s="4">
        <f>+VLOOKUP($B6,'[5]2015'!$B$3:$AD$30,MATCH(AV$30,'[5]2015'!$B$2:$AD$2,FALSE),FALSE)*1000</f>
        <v>45449000</v>
      </c>
      <c r="AW6" s="4">
        <f>+VLOOKUP($B6,'[5]2015'!$B$3:$AD$30,MATCH(AW$30,'[5]2015'!$B$2:$AD$2,FALSE),FALSE)*1000</f>
        <v>14526000</v>
      </c>
      <c r="AX6" s="4">
        <f>+VLOOKUP($B6,'[5]2015'!$B$3:$AD$30,MATCH(AX$30,'[5]2015'!$B$2:$AD$2,FALSE),FALSE)*1000</f>
        <v>991000</v>
      </c>
      <c r="AY6" s="4">
        <f>+VLOOKUP($B6,'[5]2015'!$B$3:$AD$30,MATCH(AY$30,'[5]2015'!$B$2:$AD$2,FALSE),FALSE)*1000</f>
        <v>25816000</v>
      </c>
      <c r="AZ6" s="4">
        <f>+VLOOKUP($B6,'[5]2015'!$B$3:$AD$30,MATCH(AZ$30,'[5]2015'!$B$2:$AD$2,FALSE),FALSE)*1000</f>
        <v>1847000</v>
      </c>
      <c r="BA6" s="26">
        <f>+VLOOKUP($B6,'[5]2015'!$B$3:$AD$30,MATCH(BA$30,'[5]2015'!$B$2:$AD$2,FALSE),FALSE)*1000</f>
        <v>2012000</v>
      </c>
      <c r="BB6" s="29">
        <f>+VLOOKUP($B6,'[6]2015'!$B$2:$D$29,MATCH(BB$30,'[6]2015'!$B$1:$D$1,FALSE),FALSE)</f>
        <v>1</v>
      </c>
      <c r="BC6" s="23">
        <f>+VLOOKUP($B6,'[6]2015'!$B$2:$D$29,MATCH(BC$30,'[6]2015'!$B$1:$D$1,FALSE),FALSE)</f>
        <v>1.1095128910000001</v>
      </c>
      <c r="BD6" s="7">
        <f>+VLOOKUP($B6,'[7]2015'!$B$2:$D$29,MATCH($BD$30,'[7]2015'!$B$1:$D$1,FALSE),FALSE)*1000</f>
        <v>306846000</v>
      </c>
      <c r="BE6" s="34">
        <f>+VLOOKUP($B6,'[7]2015'!$B$2:$D$29,MATCH($BE$30,'[7]2015'!$B$1:$D$1,FALSE),FALSE)*1000</f>
        <v>638720000</v>
      </c>
    </row>
    <row r="7" spans="1:57" x14ac:dyDescent="0.2">
      <c r="A7" s="17" t="s">
        <v>12</v>
      </c>
      <c r="B7" s="18" t="s">
        <v>13</v>
      </c>
      <c r="C7" s="50"/>
      <c r="D7" s="51"/>
      <c r="E7" s="51"/>
      <c r="F7" s="52">
        <v>0.79516265528800112</v>
      </c>
      <c r="G7" s="52">
        <v>0.47199418353955797</v>
      </c>
      <c r="H7" s="4">
        <f>+VLOOKUP($B7,'[1]2015'!$B$2:$C$29,MATCH($H$30,'[1]2015'!$B$1:$C$1,FALSE),FALSE)*1000</f>
        <v>20460910</v>
      </c>
      <c r="I7" s="4">
        <f>+VLOOKUP($B7,'[2]2015'!$B$3:$C$30,MATCH($I$30,'[2]2015'!$B$2:$C$2,FALSE),FALSE)*1000</f>
        <v>23240000</v>
      </c>
      <c r="J7" s="11">
        <f>+VLOOKUP($B7,'[3]2015'!$B$3:$N$30,+MATCH(J$30,'[3]2015'!$B$2:$N$2,FALSE),FALSE)</f>
        <v>1</v>
      </c>
      <c r="K7" s="11">
        <f>+VLOOKUP($B7,'[3]2015'!$B$3:$N$30,+MATCH(K$30,'[3]2015'!$B$2:$N$2,FALSE),FALSE)</f>
        <v>1.004</v>
      </c>
      <c r="L7" s="11">
        <f>+VLOOKUP($B7,'[3]2015'!$B$3:$N$30,+MATCH(L$30,'[3]2015'!$B$2:$N$2,FALSE),FALSE)</f>
        <v>1.0009999999999999</v>
      </c>
      <c r="M7" s="11">
        <f>+VLOOKUP($B7,'[3]2015'!$B$3:$N$30,+MATCH(M$30,'[3]2015'!$B$2:$N$2,FALSE),FALSE)</f>
        <v>1</v>
      </c>
      <c r="N7" s="11">
        <f>+VLOOKUP($B7,'[3]2015'!$B$3:$N$30,+MATCH(N$30,'[3]2015'!$B$2:$N$2,FALSE),FALSE)</f>
        <v>0.93529411764705883</v>
      </c>
      <c r="O7" s="11">
        <f>+VLOOKUP($B7,'[3]2015'!$B$3:$N$30,+MATCH(O$30,'[3]2015'!$B$2:$N$2,FALSE),FALSE)</f>
        <v>0.9467147147147148</v>
      </c>
      <c r="P7" s="11">
        <f>+VLOOKUP($B7,'[3]2015'!$B$3:$N$30,+MATCH(P$30,'[3]2015'!$B$2:$N$2,FALSE),FALSE)</f>
        <v>0.97084939759036126</v>
      </c>
      <c r="Q7" s="11">
        <f>+VLOOKUP($B7,'[3]2015'!$B$3:$N$30,+MATCH(Q$30,'[3]2015'!$B$2:$N$2,FALSE),FALSE)</f>
        <v>0.95</v>
      </c>
      <c r="R7" s="11">
        <f>+VLOOKUP($B7,'[3]2015'!$B$3:$N$30,+MATCH(R$30,'[3]2015'!$B$2:$N$2,FALSE),FALSE)</f>
        <v>0.92361111111111116</v>
      </c>
      <c r="S7" s="11">
        <f>+VLOOKUP($B7,'[3]2015'!$B$3:$N$30,+MATCH(S$30,'[3]2015'!$B$2:$N$2,FALSE),FALSE)</f>
        <v>0.94103135888501732</v>
      </c>
      <c r="T7" s="11">
        <f>+VLOOKUP($B7,'[3]2015'!$B$3:$N$30,+MATCH(T$30,'[3]2015'!$B$2:$N$2,FALSE),FALSE)</f>
        <v>0.97394594594594575</v>
      </c>
      <c r="U7" s="11">
        <f>+VLOOKUP($B7,'[3]2015'!$B$3:$N$30,+MATCH(U$30,'[3]2015'!$B$2:$N$2,FALSE),FALSE)</f>
        <v>0.98571428571428577</v>
      </c>
      <c r="V7" s="61">
        <f>+VLOOKUP($B7,'[4]2015'!$B$3:$F$30,MATCH(V$1,'[4]2015'!$B$2:$F$2,FALSE),FALSE)</f>
        <v>35.393900000000002</v>
      </c>
      <c r="W7" s="61">
        <f>+VLOOKUP($B7,'[4]2015'!$B$3:$F$30,MATCH(W$1,'[4]2015'!$B$2:$F$2,FALSE),FALSE)</f>
        <v>34.860799999999998</v>
      </c>
      <c r="X7" s="61">
        <f>+VLOOKUP($B7,'[4]2015'!$B$3:$F$30,MATCH(X$1,'[4]2015'!$B$2:$F$2,FALSE),FALSE)</f>
        <v>23.819400000000002</v>
      </c>
      <c r="Y7" s="61">
        <f>+VLOOKUP($B7,'[4]2015'!$B$3:$F$30,MATCH(Y$1,'[4]2015'!$B$2:$F$2,FALSE),FALSE)</f>
        <v>20.3582</v>
      </c>
      <c r="Z7" s="4">
        <f>+VLOOKUP($B7,'[5]2015'!$B$3:$AD$30,MATCH(Z$30,'[5]2015'!$B$2:$AD$2,FALSE),FALSE)*1000</f>
        <v>0</v>
      </c>
      <c r="AA7" s="4">
        <f>+VLOOKUP($B7,'[5]2015'!$B$3:$AD$30,MATCH(AA$30,'[5]2015'!$B$2:$AD$2,FALSE),FALSE)*1000</f>
        <v>0</v>
      </c>
      <c r="AB7" s="4">
        <f>+VLOOKUP($B7,'[5]2015'!$B$3:$AD$30,MATCH(AB$30,'[5]2015'!$B$2:$AD$2,FALSE),FALSE)*1000</f>
        <v>0</v>
      </c>
      <c r="AC7" s="4">
        <f>+VLOOKUP($B7,'[5]2015'!$B$3:$AD$30,MATCH(AC$30,'[5]2015'!$B$2:$AD$2,FALSE),FALSE)*1000</f>
        <v>0</v>
      </c>
      <c r="AD7" s="4">
        <f>+VLOOKUP($B7,'[5]2015'!$B$3:$AD$30,MATCH(AD$30,'[5]2015'!$B$2:$AD$2,FALSE),FALSE)*1000</f>
        <v>0</v>
      </c>
      <c r="AE7" s="4">
        <f>+VLOOKUP($B7,'[5]2015'!$B$3:$AD$30,MATCH(AE$30,'[5]2015'!$B$2:$AD$2,FALSE),FALSE)*1000</f>
        <v>0</v>
      </c>
      <c r="AF7" s="4">
        <f>+VLOOKUP($B7,'[5]2015'!$B$3:$AD$30,MATCH(AF$30,'[5]2015'!$B$2:$AD$2,FALSE),FALSE)*1000</f>
        <v>0</v>
      </c>
      <c r="AG7" s="4">
        <f>+VLOOKUP($B7,'[5]2015'!$B$3:$AD$30,MATCH(AG$30,'[5]2015'!$B$2:$AD$2,FALSE),FALSE)*1000</f>
        <v>0</v>
      </c>
      <c r="AH7" s="4">
        <f>+VLOOKUP($B7,'[5]2015'!$B$3:$AD$30,MATCH(AH$30,'[5]2015'!$B$2:$AD$2,FALSE),FALSE)*1000</f>
        <v>0</v>
      </c>
      <c r="AI7" s="4">
        <f>+VLOOKUP($B7,'[5]2015'!$B$3:$AD$30,MATCH(AI$30,'[5]2015'!$B$2:$AD$2,FALSE),FALSE)*1000</f>
        <v>0</v>
      </c>
      <c r="AJ7" s="4">
        <f>+VLOOKUP($B7,'[5]2015'!$B$3:$AD$30,MATCH(AJ$30,'[5]2015'!$B$2:$AD$2,FALSE),FALSE)*1000</f>
        <v>0</v>
      </c>
      <c r="AK7" s="4">
        <f>+VLOOKUP($B7,'[5]2015'!$B$3:$AD$30,MATCH(AK$30,'[5]2015'!$B$2:$AD$2,FALSE),FALSE)*1000</f>
        <v>0</v>
      </c>
      <c r="AL7" s="4">
        <f>+VLOOKUP($B7,'[5]2015'!$B$3:$AD$30,MATCH(AL$30,'[5]2015'!$B$2:$AD$2,FALSE),FALSE)*1000</f>
        <v>0</v>
      </c>
      <c r="AM7" s="4">
        <f>+VLOOKUP($B7,'[5]2015'!$B$3:$AD$30,MATCH(AM$30,'[5]2015'!$B$2:$AD$2,FALSE),FALSE)*1000</f>
        <v>0</v>
      </c>
      <c r="AN7" s="4">
        <f>+VLOOKUP($B7,'[5]2015'!$B$3:$AD$30,MATCH(AN$30,'[5]2015'!$B$2:$AD$2,FALSE),FALSE)*1000</f>
        <v>0</v>
      </c>
      <c r="AO7" s="4">
        <f>+VLOOKUP($B7,'[5]2015'!$B$3:$AD$30,MATCH(AO$30,'[5]2015'!$B$2:$AD$2,FALSE),FALSE)*1000</f>
        <v>0</v>
      </c>
      <c r="AP7" s="4">
        <f>+VLOOKUP($B7,'[5]2015'!$B$3:$AD$30,MATCH(AP$30,'[5]2015'!$B$2:$AD$2,FALSE),FALSE)*1000</f>
        <v>0</v>
      </c>
      <c r="AQ7" s="4">
        <f>+VLOOKUP($B7,'[5]2015'!$B$3:$AD$30,MATCH(AQ$30,'[5]2015'!$B$2:$AD$2,FALSE),FALSE)*1000</f>
        <v>0</v>
      </c>
      <c r="AR7" s="4">
        <f>+VLOOKUP($B7,'[5]2015'!$B$3:$AD$30,MATCH(AR$30,'[5]2015'!$B$2:$AD$2,FALSE),FALSE)*1000</f>
        <v>0</v>
      </c>
      <c r="AS7" s="4">
        <f>+VLOOKUP($B7,'[5]2015'!$B$3:$AD$30,MATCH(AS$30,'[5]2015'!$B$2:$AD$2,FALSE),FALSE)*1000</f>
        <v>0</v>
      </c>
      <c r="AT7" s="4">
        <f>+VLOOKUP($B7,'[5]2015'!$B$3:$AD$30,MATCH(AT$30,'[5]2015'!$B$2:$AD$2,FALSE),FALSE)*1000</f>
        <v>0</v>
      </c>
      <c r="AU7" s="4">
        <f>+VLOOKUP($B7,'[5]2015'!$B$3:$AD$30,MATCH(AU$30,'[5]2015'!$B$2:$AD$2,FALSE),FALSE)*1000</f>
        <v>0</v>
      </c>
      <c r="AV7" s="4">
        <f>+VLOOKUP($B7,'[5]2015'!$B$3:$AD$30,MATCH(AV$30,'[5]2015'!$B$2:$AD$2,FALSE),FALSE)*1000</f>
        <v>0</v>
      </c>
      <c r="AW7" s="4">
        <f>+VLOOKUP($B7,'[5]2015'!$B$3:$AD$30,MATCH(AW$30,'[5]2015'!$B$2:$AD$2,FALSE),FALSE)*1000</f>
        <v>0</v>
      </c>
      <c r="AX7" s="4">
        <f>+VLOOKUP($B7,'[5]2015'!$B$3:$AD$30,MATCH(AX$30,'[5]2015'!$B$2:$AD$2,FALSE),FALSE)*1000</f>
        <v>0</v>
      </c>
      <c r="AY7" s="4">
        <f>+VLOOKUP($B7,'[5]2015'!$B$3:$AD$30,MATCH(AY$30,'[5]2015'!$B$2:$AD$2,FALSE),FALSE)*1000</f>
        <v>0</v>
      </c>
      <c r="AZ7" s="4">
        <f>+VLOOKUP($B7,'[5]2015'!$B$3:$AD$30,MATCH(AZ$30,'[5]2015'!$B$2:$AD$2,FALSE),FALSE)*1000</f>
        <v>0</v>
      </c>
      <c r="BA7" s="26">
        <f>+VLOOKUP($B7,'[5]2015'!$B$3:$AD$30,MATCH(BA$30,'[5]2015'!$B$2:$AD$2,FALSE),FALSE)*1000</f>
        <v>0</v>
      </c>
      <c r="BB7" s="29">
        <f>+VLOOKUP($B7,'[6]2015'!$B$2:$D$29,MATCH(BB$30,'[6]2015'!$B$1:$D$1,FALSE),FALSE)</f>
        <v>1</v>
      </c>
      <c r="BC7" s="23">
        <f>+VLOOKUP($B7,'[6]2015'!$B$2:$D$29,MATCH(BC$30,'[6]2015'!$B$1:$D$1,FALSE),FALSE)</f>
        <v>1.1095128910000001</v>
      </c>
      <c r="BD7" s="7">
        <f>+VLOOKUP($B7,'[7]2015'!$B$2:$D$29,MATCH($BD$30,'[7]2015'!$B$1:$D$1,FALSE),FALSE)*1000</f>
        <v>6174000</v>
      </c>
      <c r="BE7" s="34">
        <f>+VLOOKUP($B7,'[7]2015'!$B$2:$D$29,MATCH($BE$30,'[7]2015'!$B$1:$D$1,FALSE),FALSE)*1000</f>
        <v>1386000</v>
      </c>
    </row>
    <row r="8" spans="1:57" x14ac:dyDescent="0.2">
      <c r="A8" s="17" t="s">
        <v>14</v>
      </c>
      <c r="B8" s="18" t="s">
        <v>15</v>
      </c>
      <c r="C8" s="50"/>
      <c r="D8" s="51"/>
      <c r="E8" s="51"/>
      <c r="F8" s="52">
        <v>0.75825917746471228</v>
      </c>
      <c r="G8" s="52">
        <v>0.4521195732283278</v>
      </c>
      <c r="H8" s="4">
        <f>+VLOOKUP($B8,'[1]2015'!$B$2:$C$29,MATCH($H$30,'[1]2015'!$B$1:$C$1,FALSE),FALSE)*1000</f>
        <v>214623000</v>
      </c>
      <c r="I8" s="4">
        <f>+VLOOKUP($B8,'[2]2015'!$B$3:$C$30,MATCH($I$30,'[2]2015'!$B$2:$C$2,FALSE),FALSE)*1000</f>
        <v>1087260000</v>
      </c>
      <c r="J8" s="11">
        <f>+VLOOKUP($B8,'[3]2015'!$B$3:$N$30,+MATCH(J$30,'[3]2015'!$B$2:$N$2,FALSE),FALSE)</f>
        <v>1</v>
      </c>
      <c r="K8" s="11">
        <f>+VLOOKUP($B8,'[3]2015'!$B$3:$N$30,+MATCH(K$30,'[3]2015'!$B$2:$N$2,FALSE),FALSE)</f>
        <v>1.004</v>
      </c>
      <c r="L8" s="11">
        <f>+VLOOKUP($B8,'[3]2015'!$B$3:$N$30,+MATCH(L$30,'[3]2015'!$B$2:$N$2,FALSE),FALSE)</f>
        <v>1.0009999999999999</v>
      </c>
      <c r="M8" s="11">
        <f>+VLOOKUP($B8,'[3]2015'!$B$3:$N$30,+MATCH(M$30,'[3]2015'!$B$2:$N$2,FALSE),FALSE)</f>
        <v>1</v>
      </c>
      <c r="N8" s="11">
        <f>+VLOOKUP($B8,'[3]2015'!$B$3:$N$30,+MATCH(N$30,'[3]2015'!$B$2:$N$2,FALSE),FALSE)</f>
        <v>0.93529411764705883</v>
      </c>
      <c r="O8" s="11">
        <f>+VLOOKUP($B8,'[3]2015'!$B$3:$N$30,+MATCH(O$30,'[3]2015'!$B$2:$N$2,FALSE),FALSE)</f>
        <v>0.9467147147147148</v>
      </c>
      <c r="P8" s="11">
        <f>+VLOOKUP($B8,'[3]2015'!$B$3:$N$30,+MATCH(P$30,'[3]2015'!$B$2:$N$2,FALSE),FALSE)</f>
        <v>0.97084939759036126</v>
      </c>
      <c r="Q8" s="11">
        <f>+VLOOKUP($B8,'[3]2015'!$B$3:$N$30,+MATCH(Q$30,'[3]2015'!$B$2:$N$2,FALSE),FALSE)</f>
        <v>0.95</v>
      </c>
      <c r="R8" s="11">
        <f>+VLOOKUP($B8,'[3]2015'!$B$3:$N$30,+MATCH(R$30,'[3]2015'!$B$2:$N$2,FALSE),FALSE)</f>
        <v>0.92361111111111116</v>
      </c>
      <c r="S8" s="11">
        <f>+VLOOKUP($B8,'[3]2015'!$B$3:$N$30,+MATCH(S$30,'[3]2015'!$B$2:$N$2,FALSE),FALSE)</f>
        <v>0.94103135888501732</v>
      </c>
      <c r="T8" s="11">
        <f>+VLOOKUP($B8,'[3]2015'!$B$3:$N$30,+MATCH(T$30,'[3]2015'!$B$2:$N$2,FALSE),FALSE)</f>
        <v>0.97394594594594575</v>
      </c>
      <c r="U8" s="11">
        <f>+VLOOKUP($B8,'[3]2015'!$B$3:$N$30,+MATCH(U$30,'[3]2015'!$B$2:$N$2,FALSE),FALSE)</f>
        <v>0.98571428571428577</v>
      </c>
      <c r="V8" s="61">
        <f>+VLOOKUP($B8,'[4]2015'!$B$3:$F$30,MATCH(V$1,'[4]2015'!$B$2:$F$2,FALSE),FALSE)</f>
        <v>25.264399999999998</v>
      </c>
      <c r="W8" s="61">
        <f>+VLOOKUP($B8,'[4]2015'!$B$3:$F$30,MATCH(W$1,'[4]2015'!$B$2:$F$2,FALSE),FALSE)</f>
        <v>23.1843</v>
      </c>
      <c r="X8" s="61">
        <f>+VLOOKUP($B8,'[4]2015'!$B$3:$F$30,MATCH(X$1,'[4]2015'!$B$2:$F$2,FALSE),FALSE)</f>
        <v>18.087599999999998</v>
      </c>
      <c r="Y8" s="61">
        <f>+VLOOKUP($B8,'[4]2015'!$B$3:$F$30,MATCH(Y$1,'[4]2015'!$B$2:$F$2,FALSE),FALSE)</f>
        <v>15.590400000000001</v>
      </c>
      <c r="Z8" s="4">
        <f>+VLOOKUP($B8,'[5]2015'!$B$3:$AD$30,MATCH(Z$30,'[5]2015'!$B$2:$AD$2,FALSE),FALSE)*1000</f>
        <v>0</v>
      </c>
      <c r="AA8" s="4">
        <f>+VLOOKUP($B8,'[5]2015'!$B$3:$AD$30,MATCH(AA$30,'[5]2015'!$B$2:$AD$2,FALSE),FALSE)*1000</f>
        <v>980484</v>
      </c>
      <c r="AB8" s="4">
        <f>+VLOOKUP($B8,'[5]2015'!$B$3:$AD$30,MATCH(AB$30,'[5]2015'!$B$2:$AD$2,FALSE),FALSE)*1000</f>
        <v>0</v>
      </c>
      <c r="AC8" s="4">
        <f>+VLOOKUP($B8,'[5]2015'!$B$3:$AD$30,MATCH(AC$30,'[5]2015'!$B$2:$AD$2,FALSE),FALSE)*1000</f>
        <v>0</v>
      </c>
      <c r="AD8" s="4">
        <f>+VLOOKUP($B8,'[5]2015'!$B$3:$AD$30,MATCH(AD$30,'[5]2015'!$B$2:$AD$2,FALSE),FALSE)*1000</f>
        <v>0</v>
      </c>
      <c r="AE8" s="4">
        <f>+VLOOKUP($B8,'[5]2015'!$B$3:$AD$30,MATCH(AE$30,'[5]2015'!$B$2:$AD$2,FALSE),FALSE)*1000</f>
        <v>854743</v>
      </c>
      <c r="AF8" s="4">
        <f>+VLOOKUP($B8,'[5]2015'!$B$3:$AD$30,MATCH(AF$30,'[5]2015'!$B$2:$AD$2,FALSE),FALSE)*1000</f>
        <v>0</v>
      </c>
      <c r="AG8" s="4">
        <f>+VLOOKUP($B8,'[5]2015'!$B$3:$AD$30,MATCH(AG$30,'[5]2015'!$B$2:$AD$2,FALSE),FALSE)*1000</f>
        <v>0</v>
      </c>
      <c r="AH8" s="4">
        <f>+VLOOKUP($B8,'[5]2015'!$B$3:$AD$30,MATCH(AH$30,'[5]2015'!$B$2:$AD$2,FALSE),FALSE)*1000</f>
        <v>2558173</v>
      </c>
      <c r="AI8" s="4">
        <f>+VLOOKUP($B8,'[5]2015'!$B$3:$AD$30,MATCH(AI$30,'[5]2015'!$B$2:$AD$2,FALSE),FALSE)*1000</f>
        <v>0</v>
      </c>
      <c r="AJ8" s="4">
        <f>+VLOOKUP($B8,'[5]2015'!$B$3:$AD$30,MATCH(AJ$30,'[5]2015'!$B$2:$AD$2,FALSE),FALSE)*1000</f>
        <v>4521889</v>
      </c>
      <c r="AK8" s="4">
        <f>+VLOOKUP($B8,'[5]2015'!$B$3:$AD$30,MATCH(AK$30,'[5]2015'!$B$2:$AD$2,FALSE),FALSE)*1000</f>
        <v>73505173</v>
      </c>
      <c r="AL8" s="4">
        <f>+VLOOKUP($B8,'[5]2015'!$B$3:$AD$30,MATCH(AL$30,'[5]2015'!$B$2:$AD$2,FALSE),FALSE)*1000</f>
        <v>0</v>
      </c>
      <c r="AM8" s="4">
        <f>+VLOOKUP($B8,'[5]2015'!$B$3:$AD$30,MATCH(AM$30,'[5]2015'!$B$2:$AD$2,FALSE),FALSE)*1000</f>
        <v>0</v>
      </c>
      <c r="AN8" s="4">
        <f>+VLOOKUP($B8,'[5]2015'!$B$3:$AD$30,MATCH(AN$30,'[5]2015'!$B$2:$AD$2,FALSE),FALSE)*1000</f>
        <v>0</v>
      </c>
      <c r="AO8" s="4">
        <f>+VLOOKUP($B8,'[5]2015'!$B$3:$AD$30,MATCH(AO$30,'[5]2015'!$B$2:$AD$2,FALSE),FALSE)*1000</f>
        <v>0</v>
      </c>
      <c r="AP8" s="4">
        <f>+VLOOKUP($B8,'[5]2015'!$B$3:$AD$30,MATCH(AP$30,'[5]2015'!$B$2:$AD$2,FALSE),FALSE)*1000</f>
        <v>1759249</v>
      </c>
      <c r="AQ8" s="4">
        <f>+VLOOKUP($B8,'[5]2015'!$B$3:$AD$30,MATCH(AQ$30,'[5]2015'!$B$2:$AD$2,FALSE),FALSE)*1000</f>
        <v>0</v>
      </c>
      <c r="AR8" s="4">
        <f>+VLOOKUP($B8,'[5]2015'!$B$3:$AD$30,MATCH(AR$30,'[5]2015'!$B$2:$AD$2,FALSE),FALSE)*1000</f>
        <v>0</v>
      </c>
      <c r="AS8" s="4">
        <f>+VLOOKUP($B8,'[5]2015'!$B$3:$AD$30,MATCH(AS$30,'[5]2015'!$B$2:$AD$2,FALSE),FALSE)*1000</f>
        <v>0</v>
      </c>
      <c r="AT8" s="4">
        <f>+VLOOKUP($B8,'[5]2015'!$B$3:$AD$30,MATCH(AT$30,'[5]2015'!$B$2:$AD$2,FALSE),FALSE)*1000</f>
        <v>0</v>
      </c>
      <c r="AU8" s="4">
        <f>+VLOOKUP($B8,'[5]2015'!$B$3:$AD$30,MATCH(AU$30,'[5]2015'!$B$2:$AD$2,FALSE),FALSE)*1000</f>
        <v>1904292</v>
      </c>
      <c r="AV8" s="4">
        <f>+VLOOKUP($B8,'[5]2015'!$B$3:$AD$30,MATCH(AV$30,'[5]2015'!$B$2:$AD$2,FALSE),FALSE)*1000</f>
        <v>0</v>
      </c>
      <c r="AW8" s="4">
        <f>+VLOOKUP($B8,'[5]2015'!$B$3:$AD$30,MATCH(AW$30,'[5]2015'!$B$2:$AD$2,FALSE),FALSE)*1000</f>
        <v>0</v>
      </c>
      <c r="AX8" s="4">
        <f>+VLOOKUP($B8,'[5]2015'!$B$3:$AD$30,MATCH(AX$30,'[5]2015'!$B$2:$AD$2,FALSE),FALSE)*1000</f>
        <v>0</v>
      </c>
      <c r="AY8" s="4">
        <f>+VLOOKUP($B8,'[5]2015'!$B$3:$AD$30,MATCH(AY$30,'[5]2015'!$B$2:$AD$2,FALSE),FALSE)*1000</f>
        <v>872397</v>
      </c>
      <c r="AZ8" s="4">
        <f>+VLOOKUP($B8,'[5]2015'!$B$3:$AD$30,MATCH(AZ$30,'[5]2015'!$B$2:$AD$2,FALSE),FALSE)*1000</f>
        <v>0</v>
      </c>
      <c r="BA8" s="26">
        <f>+VLOOKUP($B8,'[5]2015'!$B$3:$AD$30,MATCH(BA$30,'[5]2015'!$B$2:$AD$2,FALSE),FALSE)*1000</f>
        <v>0</v>
      </c>
      <c r="BB8" s="29">
        <f>+VLOOKUP($B8,'[6]2015'!$B$2:$D$29,MATCH(BB$30,'[6]2015'!$B$1:$D$1,FALSE),FALSE)</f>
        <v>1</v>
      </c>
      <c r="BC8" s="23">
        <f>+VLOOKUP($B8,'[6]2015'!$B$2:$D$29,MATCH(BC$30,'[6]2015'!$B$1:$D$1,FALSE),FALSE)</f>
        <v>1.1095128910000001</v>
      </c>
      <c r="BD8" s="7">
        <f>+VLOOKUP($B8,'[7]2015'!$B$2:$D$29,MATCH($BD$30,'[7]2015'!$B$1:$D$1,FALSE),FALSE)*1000</f>
        <v>97422000</v>
      </c>
      <c r="BE8" s="34">
        <f>+VLOOKUP($B8,'[7]2015'!$B$2:$D$29,MATCH($BE$30,'[7]2015'!$B$1:$D$1,FALSE),FALSE)*1000</f>
        <v>176139000</v>
      </c>
    </row>
    <row r="9" spans="1:57" x14ac:dyDescent="0.2">
      <c r="A9" s="17" t="s">
        <v>16</v>
      </c>
      <c r="B9" s="18" t="s">
        <v>17</v>
      </c>
      <c r="C9" s="50"/>
      <c r="D9" s="51"/>
      <c r="E9" s="51"/>
      <c r="F9" s="52">
        <v>0.74513351959222029</v>
      </c>
      <c r="G9" s="52">
        <v>0.60480456918851933</v>
      </c>
      <c r="H9" s="4">
        <f>+VLOOKUP($B9,'[1]2015'!$B$2:$C$29,MATCH($H$30,'[1]2015'!$B$1:$C$1,FALSE),FALSE)*1000</f>
        <v>176022699.99999997</v>
      </c>
      <c r="I9" s="4">
        <f>+VLOOKUP($B9,'[2]2015'!$B$3:$C$30,MATCH($I$30,'[2]2015'!$B$2:$C$2,FALSE),FALSE)*1000</f>
        <v>386025000</v>
      </c>
      <c r="J9" s="11">
        <f>+VLOOKUP($B9,'[3]2015'!$B$3:$N$30,+MATCH(J$30,'[3]2015'!$B$2:$N$2,FALSE),FALSE)</f>
        <v>1</v>
      </c>
      <c r="K9" s="11">
        <f>+VLOOKUP($B9,'[3]2015'!$B$3:$N$30,+MATCH(K$30,'[3]2015'!$B$2:$N$2,FALSE),FALSE)</f>
        <v>1.004</v>
      </c>
      <c r="L9" s="11">
        <f>+VLOOKUP($B9,'[3]2015'!$B$3:$N$30,+MATCH(L$30,'[3]2015'!$B$2:$N$2,FALSE),FALSE)</f>
        <v>1.0009999999999999</v>
      </c>
      <c r="M9" s="11">
        <f>+VLOOKUP($B9,'[3]2015'!$B$3:$N$30,+MATCH(M$30,'[3]2015'!$B$2:$N$2,FALSE),FALSE)</f>
        <v>1</v>
      </c>
      <c r="N9" s="11">
        <f>+VLOOKUP($B9,'[3]2015'!$B$3:$N$30,+MATCH(N$30,'[3]2015'!$B$2:$N$2,FALSE),FALSE)</f>
        <v>0.93529411764705883</v>
      </c>
      <c r="O9" s="11">
        <f>+VLOOKUP($B9,'[3]2015'!$B$3:$N$30,+MATCH(O$30,'[3]2015'!$B$2:$N$2,FALSE),FALSE)</f>
        <v>0.9467147147147148</v>
      </c>
      <c r="P9" s="11">
        <f>+VLOOKUP($B9,'[3]2015'!$B$3:$N$30,+MATCH(P$30,'[3]2015'!$B$2:$N$2,FALSE),FALSE)</f>
        <v>0.97084939759036126</v>
      </c>
      <c r="Q9" s="11">
        <f>+VLOOKUP($B9,'[3]2015'!$B$3:$N$30,+MATCH(Q$30,'[3]2015'!$B$2:$N$2,FALSE),FALSE)</f>
        <v>0.95</v>
      </c>
      <c r="R9" s="11">
        <f>+VLOOKUP($B9,'[3]2015'!$B$3:$N$30,+MATCH(R$30,'[3]2015'!$B$2:$N$2,FALSE),FALSE)</f>
        <v>0.92361111111111116</v>
      </c>
      <c r="S9" s="11">
        <f>+VLOOKUP($B9,'[3]2015'!$B$3:$N$30,+MATCH(S$30,'[3]2015'!$B$2:$N$2,FALSE),FALSE)</f>
        <v>0.94103135888501732</v>
      </c>
      <c r="T9" s="11">
        <f>+VLOOKUP($B9,'[3]2015'!$B$3:$N$30,+MATCH(T$30,'[3]2015'!$B$2:$N$2,FALSE),FALSE)</f>
        <v>0.97394594594594575</v>
      </c>
      <c r="U9" s="11">
        <f>+VLOOKUP($B9,'[3]2015'!$B$3:$N$30,+MATCH(U$30,'[3]2015'!$B$2:$N$2,FALSE),FALSE)</f>
        <v>0.98571428571428577</v>
      </c>
      <c r="V9" s="61">
        <f>+VLOOKUP($B9,'[4]2015'!$B$3:$F$30,MATCH(V$1,'[4]2015'!$B$2:$F$2,FALSE),FALSE)</f>
        <v>16.459199999999999</v>
      </c>
      <c r="W9" s="61">
        <f>+VLOOKUP($B9,'[4]2015'!$B$3:$F$30,MATCH(W$1,'[4]2015'!$B$2:$F$2,FALSE),FALSE)</f>
        <v>16.319500000000001</v>
      </c>
      <c r="X9" s="61">
        <f>+VLOOKUP($B9,'[4]2015'!$B$3:$F$30,MATCH(X$1,'[4]2015'!$B$2:$F$2,FALSE),FALSE)</f>
        <v>16.4481</v>
      </c>
      <c r="Y9" s="61">
        <f>+VLOOKUP($B9,'[4]2015'!$B$3:$F$30,MATCH(Y$1,'[4]2015'!$B$2:$F$2,FALSE),FALSE)</f>
        <v>16.308</v>
      </c>
      <c r="Z9" s="4">
        <f>+VLOOKUP($B9,'[5]2015'!$B$3:$AD$30,MATCH(Z$30,'[5]2015'!$B$2:$AD$2,FALSE),FALSE)*1000</f>
        <v>345000</v>
      </c>
      <c r="AA9" s="4">
        <f>+VLOOKUP($B9,'[5]2015'!$B$3:$AD$30,MATCH(AA$30,'[5]2015'!$B$2:$AD$2,FALSE),FALSE)*1000</f>
        <v>591000</v>
      </c>
      <c r="AB9" s="4">
        <f>+VLOOKUP($B9,'[5]2015'!$B$3:$AD$30,MATCH(AB$30,'[5]2015'!$B$2:$AD$2,FALSE),FALSE)*1000</f>
        <v>9053000</v>
      </c>
      <c r="AC9" s="4">
        <f>+VLOOKUP($B9,'[5]2015'!$B$3:$AD$30,MATCH(AC$30,'[5]2015'!$B$2:$AD$2,FALSE),FALSE)*1000</f>
        <v>10302000</v>
      </c>
      <c r="AD9" s="4">
        <f>+VLOOKUP($B9,'[5]2015'!$B$3:$AD$30,MATCH(AD$30,'[5]2015'!$B$2:$AD$2,FALSE),FALSE)*1000</f>
        <v>1000</v>
      </c>
      <c r="AE9" s="4">
        <f>+VLOOKUP($B9,'[5]2015'!$B$3:$AD$30,MATCH(AE$30,'[5]2015'!$B$2:$AD$2,FALSE),FALSE)*1000</f>
        <v>2183000</v>
      </c>
      <c r="AF9" s="4">
        <f>+VLOOKUP($B9,'[5]2015'!$B$3:$AD$30,MATCH(AF$30,'[5]2015'!$B$2:$AD$2,FALSE),FALSE)*1000</f>
        <v>58000</v>
      </c>
      <c r="AG9" s="4">
        <f>+VLOOKUP($B9,'[5]2015'!$B$3:$AD$30,MATCH(AG$30,'[5]2015'!$B$2:$AD$2,FALSE),FALSE)*1000</f>
        <v>0</v>
      </c>
      <c r="AH9" s="4">
        <f>+VLOOKUP($B9,'[5]2015'!$B$3:$AD$30,MATCH(AH$30,'[5]2015'!$B$2:$AD$2,FALSE),FALSE)*1000</f>
        <v>116000</v>
      </c>
      <c r="AI9" s="4">
        <f>+VLOOKUP($B9,'[5]2015'!$B$3:$AD$30,MATCH(AI$30,'[5]2015'!$B$2:$AD$2,FALSE),FALSE)*1000</f>
        <v>248000</v>
      </c>
      <c r="AJ9" s="4">
        <f>+VLOOKUP($B9,'[5]2015'!$B$3:$AD$30,MATCH(AJ$30,'[5]2015'!$B$2:$AD$2,FALSE),FALSE)*1000</f>
        <v>659000</v>
      </c>
      <c r="AK9" s="4">
        <f>+VLOOKUP($B9,'[5]2015'!$B$3:$AD$30,MATCH(AK$30,'[5]2015'!$B$2:$AD$2,FALSE),FALSE)*1000</f>
        <v>9214000</v>
      </c>
      <c r="AL9" s="4">
        <f>+VLOOKUP($B9,'[5]2015'!$B$3:$AD$30,MATCH(AL$30,'[5]2015'!$B$2:$AD$2,FALSE),FALSE)*1000</f>
        <v>0</v>
      </c>
      <c r="AM9" s="4">
        <f>+VLOOKUP($B9,'[5]2015'!$B$3:$AD$30,MATCH(AM$30,'[5]2015'!$B$2:$AD$2,FALSE),FALSE)*1000</f>
        <v>44000</v>
      </c>
      <c r="AN9" s="4">
        <f>+VLOOKUP($B9,'[5]2015'!$B$3:$AD$30,MATCH(AN$30,'[5]2015'!$B$2:$AD$2,FALSE),FALSE)*1000</f>
        <v>2000</v>
      </c>
      <c r="AO9" s="4">
        <f>+VLOOKUP($B9,'[5]2015'!$B$3:$AD$30,MATCH(AO$30,'[5]2015'!$B$2:$AD$2,FALSE),FALSE)*1000</f>
        <v>192000</v>
      </c>
      <c r="AP9" s="4">
        <f>+VLOOKUP($B9,'[5]2015'!$B$3:$AD$30,MATCH(AP$30,'[5]2015'!$B$2:$AD$2,FALSE),FALSE)*1000</f>
        <v>311000</v>
      </c>
      <c r="AQ9" s="4">
        <f>+VLOOKUP($B9,'[5]2015'!$B$3:$AD$30,MATCH(AQ$30,'[5]2015'!$B$2:$AD$2,FALSE),FALSE)*1000</f>
        <v>0</v>
      </c>
      <c r="AR9" s="4">
        <f>+VLOOKUP($B9,'[5]2015'!$B$3:$AD$30,MATCH(AR$30,'[5]2015'!$B$2:$AD$2,FALSE),FALSE)*1000</f>
        <v>1372000</v>
      </c>
      <c r="AS9" s="4">
        <f>+VLOOKUP($B9,'[5]2015'!$B$3:$AD$30,MATCH(AS$30,'[5]2015'!$B$2:$AD$2,FALSE),FALSE)*1000</f>
        <v>0</v>
      </c>
      <c r="AT9" s="4">
        <f>+VLOOKUP($B9,'[5]2015'!$B$3:$AD$30,MATCH(AT$30,'[5]2015'!$B$2:$AD$2,FALSE),FALSE)*1000</f>
        <v>599000</v>
      </c>
      <c r="AU9" s="4">
        <f>+VLOOKUP($B9,'[5]2015'!$B$3:$AD$30,MATCH(AU$30,'[5]2015'!$B$2:$AD$2,FALSE),FALSE)*1000</f>
        <v>331000</v>
      </c>
      <c r="AV9" s="4">
        <f>+VLOOKUP($B9,'[5]2015'!$B$3:$AD$30,MATCH(AV$30,'[5]2015'!$B$2:$AD$2,FALSE),FALSE)*1000</f>
        <v>245000</v>
      </c>
      <c r="AW9" s="4">
        <f>+VLOOKUP($B9,'[5]2015'!$B$3:$AD$30,MATCH(AW$30,'[5]2015'!$B$2:$AD$2,FALSE),FALSE)*1000</f>
        <v>66000</v>
      </c>
      <c r="AX9" s="4">
        <f>+VLOOKUP($B9,'[5]2015'!$B$3:$AD$30,MATCH(AX$30,'[5]2015'!$B$2:$AD$2,FALSE),FALSE)*1000</f>
        <v>12549000</v>
      </c>
      <c r="AY9" s="4">
        <f>+VLOOKUP($B9,'[5]2015'!$B$3:$AD$30,MATCH(AY$30,'[5]2015'!$B$2:$AD$2,FALSE),FALSE)*1000</f>
        <v>58000</v>
      </c>
      <c r="AZ9" s="4">
        <f>+VLOOKUP($B9,'[5]2015'!$B$3:$AD$30,MATCH(AZ$30,'[5]2015'!$B$2:$AD$2,FALSE),FALSE)*1000</f>
        <v>0</v>
      </c>
      <c r="BA9" s="26">
        <f>+VLOOKUP($B9,'[5]2015'!$B$3:$AD$30,MATCH(BA$30,'[5]2015'!$B$2:$AD$2,FALSE),FALSE)*1000</f>
        <v>1000</v>
      </c>
      <c r="BB9" s="29">
        <f>+VLOOKUP($B9,'[6]2015'!$B$2:$D$29,MATCH(BB$30,'[6]2015'!$B$1:$D$1,FALSE),FALSE)</f>
        <v>1</v>
      </c>
      <c r="BC9" s="23">
        <f>+VLOOKUP($B9,'[6]2015'!$B$2:$D$29,MATCH(BC$30,'[6]2015'!$B$1:$D$1,FALSE),FALSE)</f>
        <v>1.1095128910000001</v>
      </c>
      <c r="BD9" s="7">
        <f>+VLOOKUP($B9,'[7]2015'!$B$2:$D$29,MATCH($BD$30,'[7]2015'!$B$1:$D$1,FALSE),FALSE)*1000</f>
        <v>5791000</v>
      </c>
      <c r="BE9" s="34">
        <f>+VLOOKUP($B9,'[7]2015'!$B$2:$D$29,MATCH($BE$30,'[7]2015'!$B$1:$D$1,FALSE),FALSE)*1000</f>
        <v>648000</v>
      </c>
    </row>
    <row r="10" spans="1:57" x14ac:dyDescent="0.2">
      <c r="A10" s="17" t="s">
        <v>18</v>
      </c>
      <c r="B10" s="18" t="s">
        <v>19</v>
      </c>
      <c r="C10" s="50"/>
      <c r="D10" s="51"/>
      <c r="E10" s="51"/>
      <c r="F10" s="52">
        <v>0.77801768817603678</v>
      </c>
      <c r="G10" s="52">
        <v>0.51116822772050086</v>
      </c>
      <c r="H10" s="4">
        <f>+VLOOKUP($B10,'[1]2015'!$B$2:$C$29,MATCH($H$30,'[1]2015'!$B$1:$C$1,FALSE),FALSE)*1000</f>
        <v>1081190000</v>
      </c>
      <c r="I10" s="4">
        <f>+VLOOKUP($B10,'[2]2015'!$B$3:$C$30,MATCH($I$30,'[2]2015'!$B$2:$C$2,FALSE),FALSE)*1000</f>
        <v>2828440000</v>
      </c>
      <c r="J10" s="11">
        <f>+VLOOKUP($B10,'[3]2015'!$B$3:$N$30,+MATCH(J$30,'[3]2015'!$B$2:$N$2,FALSE),FALSE)</f>
        <v>1</v>
      </c>
      <c r="K10" s="11">
        <f>+VLOOKUP($B10,'[3]2015'!$B$3:$N$30,+MATCH(K$30,'[3]2015'!$B$2:$N$2,FALSE),FALSE)</f>
        <v>1.004</v>
      </c>
      <c r="L10" s="11">
        <f>+VLOOKUP($B10,'[3]2015'!$B$3:$N$30,+MATCH(L$30,'[3]2015'!$B$2:$N$2,FALSE),FALSE)</f>
        <v>1.0009999999999999</v>
      </c>
      <c r="M10" s="11">
        <f>+VLOOKUP($B10,'[3]2015'!$B$3:$N$30,+MATCH(M$30,'[3]2015'!$B$2:$N$2,FALSE),FALSE)</f>
        <v>1</v>
      </c>
      <c r="N10" s="11">
        <f>+VLOOKUP($B10,'[3]2015'!$B$3:$N$30,+MATCH(N$30,'[3]2015'!$B$2:$N$2,FALSE),FALSE)</f>
        <v>0.93529411764705883</v>
      </c>
      <c r="O10" s="11">
        <f>+VLOOKUP($B10,'[3]2015'!$B$3:$N$30,+MATCH(O$30,'[3]2015'!$B$2:$N$2,FALSE),FALSE)</f>
        <v>0.9467147147147148</v>
      </c>
      <c r="P10" s="11">
        <f>+VLOOKUP($B10,'[3]2015'!$B$3:$N$30,+MATCH(P$30,'[3]2015'!$B$2:$N$2,FALSE),FALSE)</f>
        <v>0.97084939759036126</v>
      </c>
      <c r="Q10" s="11">
        <f>+VLOOKUP($B10,'[3]2015'!$B$3:$N$30,+MATCH(Q$30,'[3]2015'!$B$2:$N$2,FALSE),FALSE)</f>
        <v>0.95</v>
      </c>
      <c r="R10" s="11">
        <f>+VLOOKUP($B10,'[3]2015'!$B$3:$N$30,+MATCH(R$30,'[3]2015'!$B$2:$N$2,FALSE),FALSE)</f>
        <v>0.92361111111111116</v>
      </c>
      <c r="S10" s="11">
        <f>+VLOOKUP($B10,'[3]2015'!$B$3:$N$30,+MATCH(S$30,'[3]2015'!$B$2:$N$2,FALSE),FALSE)</f>
        <v>0.94103135888501732</v>
      </c>
      <c r="T10" s="11">
        <f>+VLOOKUP($B10,'[3]2015'!$B$3:$N$30,+MATCH(T$30,'[3]2015'!$B$2:$N$2,FALSE),FALSE)</f>
        <v>0.97394594594594575</v>
      </c>
      <c r="U10" s="11">
        <f>+VLOOKUP($B10,'[3]2015'!$B$3:$N$30,+MATCH(U$30,'[3]2015'!$B$2:$N$2,FALSE),FALSE)</f>
        <v>0.98571428571428577</v>
      </c>
      <c r="V10" s="61">
        <f>+VLOOKUP($B10,'[4]2015'!$B$3:$F$30,MATCH(V$1,'[4]2015'!$B$2:$F$2,FALSE),FALSE)</f>
        <v>14.477499999999999</v>
      </c>
      <c r="W10" s="61">
        <f>+VLOOKUP($B10,'[4]2015'!$B$3:$F$30,MATCH(W$1,'[4]2015'!$B$2:$F$2,FALSE),FALSE)</f>
        <v>12.664199999999999</v>
      </c>
      <c r="X10" s="61">
        <f>+VLOOKUP($B10,'[4]2015'!$B$3:$F$30,MATCH(X$1,'[4]2015'!$B$2:$F$2,FALSE),FALSE)</f>
        <v>14.480499999999999</v>
      </c>
      <c r="Y10" s="61">
        <f>+VLOOKUP($B10,'[4]2015'!$B$3:$F$30,MATCH(Y$1,'[4]2015'!$B$2:$F$2,FALSE),FALSE)</f>
        <v>12.6356</v>
      </c>
      <c r="Z10" s="4">
        <f>+VLOOKUP($B10,'[5]2015'!$B$3:$AD$30,MATCH(Z$30,'[5]2015'!$B$2:$AD$2,FALSE),FALSE)*1000</f>
        <v>4231471</v>
      </c>
      <c r="AA10" s="4">
        <f>+VLOOKUP($B10,'[5]2015'!$B$3:$AD$30,MATCH(AA$30,'[5]2015'!$B$2:$AD$2,FALSE),FALSE)*1000</f>
        <v>4624112</v>
      </c>
      <c r="AB10" s="4">
        <f>+VLOOKUP($B10,'[5]2015'!$B$3:$AD$30,MATCH(AB$30,'[5]2015'!$B$2:$AD$2,FALSE),FALSE)*1000</f>
        <v>64211</v>
      </c>
      <c r="AC10" s="4">
        <f>+VLOOKUP($B10,'[5]2015'!$B$3:$AD$30,MATCH(AC$30,'[5]2015'!$B$2:$AD$2,FALSE),FALSE)*1000</f>
        <v>144741</v>
      </c>
      <c r="AD10" s="4">
        <f>+VLOOKUP($B10,'[5]2015'!$B$3:$AD$30,MATCH(AD$30,'[5]2015'!$B$2:$AD$2,FALSE),FALSE)*1000</f>
        <v>135653</v>
      </c>
      <c r="AE10" s="4">
        <f>+VLOOKUP($B10,'[5]2015'!$B$3:$AD$30,MATCH(AE$30,'[5]2015'!$B$2:$AD$2,FALSE),FALSE)*1000</f>
        <v>49036824</v>
      </c>
      <c r="AF10" s="4">
        <f>+VLOOKUP($B10,'[5]2015'!$B$3:$AD$30,MATCH(AF$30,'[5]2015'!$B$2:$AD$2,FALSE),FALSE)*1000</f>
        <v>3598353</v>
      </c>
      <c r="AG10" s="4">
        <f>+VLOOKUP($B10,'[5]2015'!$B$3:$AD$30,MATCH(AG$30,'[5]2015'!$B$2:$AD$2,FALSE),FALSE)*1000</f>
        <v>18113</v>
      </c>
      <c r="AH10" s="4">
        <f>+VLOOKUP($B10,'[5]2015'!$B$3:$AD$30,MATCH(AH$30,'[5]2015'!$B$2:$AD$2,FALSE),FALSE)*1000</f>
        <v>0</v>
      </c>
      <c r="AI10" s="4">
        <f>+VLOOKUP($B10,'[5]2015'!$B$3:$AD$30,MATCH(AI$30,'[5]2015'!$B$2:$AD$2,FALSE),FALSE)*1000</f>
        <v>2885267</v>
      </c>
      <c r="AJ10" s="4">
        <f>+VLOOKUP($B10,'[5]2015'!$B$3:$AD$30,MATCH(AJ$30,'[5]2015'!$B$2:$AD$2,FALSE),FALSE)*1000</f>
        <v>55122459</v>
      </c>
      <c r="AK10" s="4">
        <f>+VLOOKUP($B10,'[5]2015'!$B$3:$AD$30,MATCH(AK$30,'[5]2015'!$B$2:$AD$2,FALSE),FALSE)*1000</f>
        <v>409924507</v>
      </c>
      <c r="AL10" s="4">
        <f>+VLOOKUP($B10,'[5]2015'!$B$3:$AD$30,MATCH(AL$30,'[5]2015'!$B$2:$AD$2,FALSE),FALSE)*1000</f>
        <v>312446</v>
      </c>
      <c r="AM10" s="4">
        <f>+VLOOKUP($B10,'[5]2015'!$B$3:$AD$30,MATCH(AM$30,'[5]2015'!$B$2:$AD$2,FALSE),FALSE)*1000</f>
        <v>46417</v>
      </c>
      <c r="AN10" s="4">
        <f>+VLOOKUP($B10,'[5]2015'!$B$3:$AD$30,MATCH(AN$30,'[5]2015'!$B$2:$AD$2,FALSE),FALSE)*1000</f>
        <v>265925</v>
      </c>
      <c r="AO10" s="4">
        <f>+VLOOKUP($B10,'[5]2015'!$B$3:$AD$30,MATCH(AO$30,'[5]2015'!$B$2:$AD$2,FALSE),FALSE)*1000</f>
        <v>5130750</v>
      </c>
      <c r="AP10" s="4">
        <f>+VLOOKUP($B10,'[5]2015'!$B$3:$AD$30,MATCH(AP$30,'[5]2015'!$B$2:$AD$2,FALSE),FALSE)*1000</f>
        <v>49360316</v>
      </c>
      <c r="AQ10" s="4">
        <f>+VLOOKUP($B10,'[5]2015'!$B$3:$AD$30,MATCH(AQ$30,'[5]2015'!$B$2:$AD$2,FALSE),FALSE)*1000</f>
        <v>20642</v>
      </c>
      <c r="AR10" s="4">
        <f>+VLOOKUP($B10,'[5]2015'!$B$3:$AD$30,MATCH(AR$30,'[5]2015'!$B$2:$AD$2,FALSE),FALSE)*1000</f>
        <v>6096912</v>
      </c>
      <c r="AS10" s="4">
        <f>+VLOOKUP($B10,'[5]2015'!$B$3:$AD$30,MATCH(AS$30,'[5]2015'!$B$2:$AD$2,FALSE),FALSE)*1000</f>
        <v>8610</v>
      </c>
      <c r="AT10" s="4">
        <f>+VLOOKUP($B10,'[5]2015'!$B$3:$AD$30,MATCH(AT$30,'[5]2015'!$B$2:$AD$2,FALSE),FALSE)*1000</f>
        <v>518767.00000000006</v>
      </c>
      <c r="AU10" s="4">
        <f>+VLOOKUP($B10,'[5]2015'!$B$3:$AD$30,MATCH(AU$30,'[5]2015'!$B$2:$AD$2,FALSE),FALSE)*1000</f>
        <v>14654447</v>
      </c>
      <c r="AV10" s="4">
        <f>+VLOOKUP($B10,'[5]2015'!$B$3:$AD$30,MATCH(AV$30,'[5]2015'!$B$2:$AD$2,FALSE),FALSE)*1000</f>
        <v>35057898</v>
      </c>
      <c r="AW10" s="4">
        <f>+VLOOKUP($B10,'[5]2015'!$B$3:$AD$30,MATCH(AW$30,'[5]2015'!$B$2:$AD$2,FALSE),FALSE)*1000</f>
        <v>77105715</v>
      </c>
      <c r="AX10" s="4">
        <f>+VLOOKUP($B10,'[5]2015'!$B$3:$AD$30,MATCH(AX$30,'[5]2015'!$B$2:$AD$2,FALSE),FALSE)*1000</f>
        <v>2632683</v>
      </c>
      <c r="AY10" s="4">
        <f>+VLOOKUP($B10,'[5]2015'!$B$3:$AD$30,MATCH(AY$30,'[5]2015'!$B$2:$AD$2,FALSE),FALSE)*1000</f>
        <v>4308197</v>
      </c>
      <c r="AZ10" s="4">
        <f>+VLOOKUP($B10,'[5]2015'!$B$3:$AD$30,MATCH(AZ$30,'[5]2015'!$B$2:$AD$2,FALSE),FALSE)*1000</f>
        <v>46652</v>
      </c>
      <c r="BA10" s="26">
        <f>+VLOOKUP($B10,'[5]2015'!$B$3:$AD$30,MATCH(BA$30,'[5]2015'!$B$2:$AD$2,FALSE),FALSE)*1000</f>
        <v>25448</v>
      </c>
      <c r="BB10" s="29">
        <f>+VLOOKUP($B10,'[6]2015'!$B$2:$D$29,MATCH(BB$30,'[6]2015'!$B$1:$D$1,FALSE),FALSE)</f>
        <v>1</v>
      </c>
      <c r="BC10" s="23">
        <f>+VLOOKUP($B10,'[6]2015'!$B$2:$D$29,MATCH(BC$30,'[6]2015'!$B$1:$D$1,FALSE),FALSE)</f>
        <v>1.1095128910000001</v>
      </c>
      <c r="BD10" s="7">
        <f>+VLOOKUP($B10,'[7]2015'!$B$2:$D$29,MATCH($BD$30,'[7]2015'!$B$1:$D$1,FALSE),FALSE)*1000</f>
        <v>99390000</v>
      </c>
      <c r="BE10" s="34">
        <f>+VLOOKUP($B10,'[7]2015'!$B$2:$D$29,MATCH($BE$30,'[7]2015'!$B$1:$D$1,FALSE),FALSE)*1000</f>
        <v>105270000</v>
      </c>
    </row>
    <row r="11" spans="1:57" x14ac:dyDescent="0.2">
      <c r="A11" s="17" t="s">
        <v>20</v>
      </c>
      <c r="B11" s="18" t="s">
        <v>21</v>
      </c>
      <c r="C11" s="50"/>
      <c r="D11" s="51"/>
      <c r="E11" s="51"/>
      <c r="F11" s="52">
        <v>0.77801768817603678</v>
      </c>
      <c r="G11" s="52">
        <v>0.51116822772050075</v>
      </c>
      <c r="H11" s="4">
        <f>+VLOOKUP($B11,'[1]2015'!$B$2:$C$29,MATCH($H$30,'[1]2015'!$B$1:$C$1,FALSE),FALSE)*1000</f>
        <v>2183631000</v>
      </c>
      <c r="I11" s="4">
        <f>+VLOOKUP($B11,'[2]2015'!$B$3:$C$30,MATCH($I$30,'[2]2015'!$B$2:$C$2,FALSE),FALSE)*1000</f>
        <v>8150044000</v>
      </c>
      <c r="J11" s="11">
        <f>+VLOOKUP($B11,'[3]2015'!$B$3:$N$30,+MATCH(J$30,'[3]2015'!$B$2:$N$2,FALSE),FALSE)</f>
        <v>1</v>
      </c>
      <c r="K11" s="11">
        <f>+VLOOKUP($B11,'[3]2015'!$B$3:$N$30,+MATCH(K$30,'[3]2015'!$B$2:$N$2,FALSE),FALSE)</f>
        <v>1.004</v>
      </c>
      <c r="L11" s="11">
        <f>+VLOOKUP($B11,'[3]2015'!$B$3:$N$30,+MATCH(L$30,'[3]2015'!$B$2:$N$2,FALSE),FALSE)</f>
        <v>1.0009999999999999</v>
      </c>
      <c r="M11" s="11">
        <f>+VLOOKUP($B11,'[3]2015'!$B$3:$N$30,+MATCH(M$30,'[3]2015'!$B$2:$N$2,FALSE),FALSE)</f>
        <v>1</v>
      </c>
      <c r="N11" s="11">
        <f>+VLOOKUP($B11,'[3]2015'!$B$3:$N$30,+MATCH(N$30,'[3]2015'!$B$2:$N$2,FALSE),FALSE)</f>
        <v>0.93529411764705883</v>
      </c>
      <c r="O11" s="11">
        <f>+VLOOKUP($B11,'[3]2015'!$B$3:$N$30,+MATCH(O$30,'[3]2015'!$B$2:$N$2,FALSE),FALSE)</f>
        <v>0.9467147147147148</v>
      </c>
      <c r="P11" s="11">
        <f>+VLOOKUP($B11,'[3]2015'!$B$3:$N$30,+MATCH(P$30,'[3]2015'!$B$2:$N$2,FALSE),FALSE)</f>
        <v>0.97084939759036126</v>
      </c>
      <c r="Q11" s="11">
        <f>+VLOOKUP($B11,'[3]2015'!$B$3:$N$30,+MATCH(Q$30,'[3]2015'!$B$2:$N$2,FALSE),FALSE)</f>
        <v>0.95</v>
      </c>
      <c r="R11" s="11">
        <f>+VLOOKUP($B11,'[3]2015'!$B$3:$N$30,+MATCH(R$30,'[3]2015'!$B$2:$N$2,FALSE),FALSE)</f>
        <v>0.92361111111111116</v>
      </c>
      <c r="S11" s="11">
        <f>+VLOOKUP($B11,'[3]2015'!$B$3:$N$30,+MATCH(S$30,'[3]2015'!$B$2:$N$2,FALSE),FALSE)</f>
        <v>0.94103135888501732</v>
      </c>
      <c r="T11" s="11">
        <f>+VLOOKUP($B11,'[3]2015'!$B$3:$N$30,+MATCH(T$30,'[3]2015'!$B$2:$N$2,FALSE),FALSE)</f>
        <v>0.97394594594594575</v>
      </c>
      <c r="U11" s="11">
        <f>+VLOOKUP($B11,'[3]2015'!$B$3:$N$30,+MATCH(U$30,'[3]2015'!$B$2:$N$2,FALSE),FALSE)</f>
        <v>0.98571428571428577</v>
      </c>
      <c r="V11" s="61">
        <f>+VLOOKUP($B11,'[4]2015'!$B$3:$F$30,MATCH(V$1,'[4]2015'!$B$2:$F$2,FALSE),FALSE)</f>
        <v>16.407599999999999</v>
      </c>
      <c r="W11" s="61">
        <f>+VLOOKUP($B11,'[4]2015'!$B$3:$F$30,MATCH(W$1,'[4]2015'!$B$2:$F$2,FALSE),FALSE)</f>
        <v>13.8058</v>
      </c>
      <c r="X11" s="61">
        <f>+VLOOKUP($B11,'[4]2015'!$B$3:$F$30,MATCH(X$1,'[4]2015'!$B$2:$F$2,FALSE),FALSE)</f>
        <v>16.5321</v>
      </c>
      <c r="Y11" s="61">
        <f>+VLOOKUP($B11,'[4]2015'!$B$3:$F$30,MATCH(Y$1,'[4]2015'!$B$2:$F$2,FALSE),FALSE)</f>
        <v>13.8339</v>
      </c>
      <c r="Z11" s="4">
        <f>+VLOOKUP($B11,'[5]2015'!$B$3:$AD$30,MATCH(Z$30,'[5]2015'!$B$2:$AD$2,FALSE),FALSE)*1000</f>
        <v>14850000</v>
      </c>
      <c r="AA11" s="4">
        <f>+VLOOKUP($B11,'[5]2015'!$B$3:$AD$30,MATCH(AA$30,'[5]2015'!$B$2:$AD$2,FALSE),FALSE)*1000</f>
        <v>186035000</v>
      </c>
      <c r="AB11" s="4">
        <f>+VLOOKUP($B11,'[5]2015'!$B$3:$AD$30,MATCH(AB$30,'[5]2015'!$B$2:$AD$2,FALSE),FALSE)*1000</f>
        <v>3936000</v>
      </c>
      <c r="AC11" s="4">
        <f>+VLOOKUP($B11,'[5]2015'!$B$3:$AD$30,MATCH(AC$30,'[5]2015'!$B$2:$AD$2,FALSE),FALSE)*1000</f>
        <v>1494000</v>
      </c>
      <c r="AD11" s="4">
        <f>+VLOOKUP($B11,'[5]2015'!$B$3:$AD$30,MATCH(AD$30,'[5]2015'!$B$2:$AD$2,FALSE),FALSE)*1000</f>
        <v>32444000</v>
      </c>
      <c r="AE11" s="4">
        <f>+VLOOKUP($B11,'[5]2015'!$B$3:$AD$30,MATCH(AE$30,'[5]2015'!$B$2:$AD$2,FALSE),FALSE)*1000</f>
        <v>155289000</v>
      </c>
      <c r="AF11" s="4">
        <f>+VLOOKUP($B11,'[5]2015'!$B$3:$AD$30,MATCH(AF$30,'[5]2015'!$B$2:$AD$2,FALSE),FALSE)*1000</f>
        <v>9870000</v>
      </c>
      <c r="AG11" s="4">
        <f>+VLOOKUP($B11,'[5]2015'!$B$3:$AD$30,MATCH(AG$30,'[5]2015'!$B$2:$AD$2,FALSE),FALSE)*1000</f>
        <v>22000</v>
      </c>
      <c r="AH11" s="4">
        <f>+VLOOKUP($B11,'[5]2015'!$B$3:$AD$30,MATCH(AH$30,'[5]2015'!$B$2:$AD$2,FALSE),FALSE)*1000</f>
        <v>102279000</v>
      </c>
      <c r="AI11" s="4">
        <f>+VLOOKUP($B11,'[5]2015'!$B$3:$AD$30,MATCH(AI$30,'[5]2015'!$B$2:$AD$2,FALSE),FALSE)*1000</f>
        <v>7786000</v>
      </c>
      <c r="AJ11" s="4">
        <f>+VLOOKUP($B11,'[5]2015'!$B$3:$AD$30,MATCH(AJ$30,'[5]2015'!$B$2:$AD$2,FALSE),FALSE)*1000</f>
        <v>0</v>
      </c>
      <c r="AK11" s="4">
        <f>+VLOOKUP($B11,'[5]2015'!$B$3:$AD$30,MATCH(AK$30,'[5]2015'!$B$2:$AD$2,FALSE),FALSE)*1000</f>
        <v>227720000</v>
      </c>
      <c r="AL11" s="4">
        <f>+VLOOKUP($B11,'[5]2015'!$B$3:$AD$30,MATCH(AL$30,'[5]2015'!$B$2:$AD$2,FALSE),FALSE)*1000</f>
        <v>1144000</v>
      </c>
      <c r="AM11" s="4">
        <f>+VLOOKUP($B11,'[5]2015'!$B$3:$AD$30,MATCH(AM$30,'[5]2015'!$B$2:$AD$2,FALSE),FALSE)*1000</f>
        <v>4266000</v>
      </c>
      <c r="AN11" s="4">
        <f>+VLOOKUP($B11,'[5]2015'!$B$3:$AD$30,MATCH(AN$30,'[5]2015'!$B$2:$AD$2,FALSE),FALSE)*1000</f>
        <v>2184000</v>
      </c>
      <c r="AO11" s="4">
        <f>+VLOOKUP($B11,'[5]2015'!$B$3:$AD$30,MATCH(AO$30,'[5]2015'!$B$2:$AD$2,FALSE),FALSE)*1000</f>
        <v>34573000</v>
      </c>
      <c r="AP11" s="4">
        <f>+VLOOKUP($B11,'[5]2015'!$B$3:$AD$30,MATCH(AP$30,'[5]2015'!$B$2:$AD$2,FALSE),FALSE)*1000</f>
        <v>279965000</v>
      </c>
      <c r="AQ11" s="4">
        <f>+VLOOKUP($B11,'[5]2015'!$B$3:$AD$30,MATCH(AQ$30,'[5]2015'!$B$2:$AD$2,FALSE),FALSE)*1000</f>
        <v>228000</v>
      </c>
      <c r="AR11" s="4">
        <f>+VLOOKUP($B11,'[5]2015'!$B$3:$AD$30,MATCH(AR$30,'[5]2015'!$B$2:$AD$2,FALSE),FALSE)*1000</f>
        <v>87194000</v>
      </c>
      <c r="AS11" s="4">
        <f>+VLOOKUP($B11,'[5]2015'!$B$3:$AD$30,MATCH(AS$30,'[5]2015'!$B$2:$AD$2,FALSE),FALSE)*1000</f>
        <v>143000</v>
      </c>
      <c r="AT11" s="4">
        <f>+VLOOKUP($B11,'[5]2015'!$B$3:$AD$30,MATCH(AT$30,'[5]2015'!$B$2:$AD$2,FALSE),FALSE)*1000</f>
        <v>1162000</v>
      </c>
      <c r="AU11" s="4">
        <f>+VLOOKUP($B11,'[5]2015'!$B$3:$AD$30,MATCH(AU$30,'[5]2015'!$B$2:$AD$2,FALSE),FALSE)*1000</f>
        <v>93492000</v>
      </c>
      <c r="AV11" s="4">
        <f>+VLOOKUP($B11,'[5]2015'!$B$3:$AD$30,MATCH(AV$30,'[5]2015'!$B$2:$AD$2,FALSE),FALSE)*1000</f>
        <v>32167000</v>
      </c>
      <c r="AW11" s="4">
        <f>+VLOOKUP($B11,'[5]2015'!$B$3:$AD$30,MATCH(AW$30,'[5]2015'!$B$2:$AD$2,FALSE),FALSE)*1000</f>
        <v>12403000</v>
      </c>
      <c r="AX11" s="4">
        <f>+VLOOKUP($B11,'[5]2015'!$B$3:$AD$30,MATCH(AX$30,'[5]2015'!$B$2:$AD$2,FALSE),FALSE)*1000</f>
        <v>13720000</v>
      </c>
      <c r="AY11" s="4">
        <f>+VLOOKUP($B11,'[5]2015'!$B$3:$AD$30,MATCH(AY$30,'[5]2015'!$B$2:$AD$2,FALSE),FALSE)*1000</f>
        <v>13495000</v>
      </c>
      <c r="AZ11" s="4">
        <f>+VLOOKUP($B11,'[5]2015'!$B$3:$AD$30,MATCH(AZ$30,'[5]2015'!$B$2:$AD$2,FALSE),FALSE)*1000</f>
        <v>3042000</v>
      </c>
      <c r="BA11" s="26">
        <f>+VLOOKUP($B11,'[5]2015'!$B$3:$AD$30,MATCH(BA$30,'[5]2015'!$B$2:$AD$2,FALSE),FALSE)*1000</f>
        <v>2235000</v>
      </c>
      <c r="BB11" s="29">
        <f>+VLOOKUP($B11,'[6]2015'!$B$2:$D$29,MATCH(BB$30,'[6]2015'!$B$1:$D$1,FALSE),FALSE)</f>
        <v>1</v>
      </c>
      <c r="BC11" s="23">
        <f>+VLOOKUP($B11,'[6]2015'!$B$2:$D$29,MATCH(BC$30,'[6]2015'!$B$1:$D$1,FALSE),FALSE)</f>
        <v>1.1095128910000001</v>
      </c>
      <c r="BD11" s="7">
        <f>+VLOOKUP($B11,'[7]2015'!$B$2:$D$29,MATCH($BD$30,'[7]2015'!$B$1:$D$1,FALSE),FALSE)*1000</f>
        <v>165467000</v>
      </c>
      <c r="BE11" s="34">
        <f>+VLOOKUP($B11,'[7]2015'!$B$2:$D$29,MATCH($BE$30,'[7]2015'!$B$1:$D$1,FALSE),FALSE)*1000</f>
        <v>434623000</v>
      </c>
    </row>
    <row r="12" spans="1:57" x14ac:dyDescent="0.2">
      <c r="A12" s="17" t="s">
        <v>22</v>
      </c>
      <c r="B12" s="18" t="s">
        <v>23</v>
      </c>
      <c r="C12" s="50"/>
      <c r="D12" s="51"/>
      <c r="E12" s="51"/>
      <c r="F12" s="52">
        <v>0.82909166149389613</v>
      </c>
      <c r="G12" s="52">
        <v>0.54914132009104077</v>
      </c>
      <c r="H12" s="4">
        <f>+VLOOKUP($B12,'[1]2015'!$B$2:$C$29,MATCH($H$30,'[1]2015'!$B$1:$C$1,FALSE),FALSE)*1000</f>
        <v>1636372000</v>
      </c>
      <c r="I12" s="4">
        <f>+VLOOKUP($B12,'[2]2015'!$B$3:$C$30,MATCH($I$30,'[2]2015'!$B$2:$C$2,FALSE),FALSE)*1000</f>
        <v>3920746000</v>
      </c>
      <c r="J12" s="11">
        <f>+VLOOKUP($B12,'[3]2015'!$B$3:$N$30,+MATCH(J$30,'[3]2015'!$B$2:$N$2,FALSE),FALSE)</f>
        <v>1</v>
      </c>
      <c r="K12" s="11">
        <f>+VLOOKUP($B12,'[3]2015'!$B$3:$N$30,+MATCH(K$30,'[3]2015'!$B$2:$N$2,FALSE),FALSE)</f>
        <v>1.004</v>
      </c>
      <c r="L12" s="11">
        <f>+VLOOKUP($B12,'[3]2015'!$B$3:$N$30,+MATCH(L$30,'[3]2015'!$B$2:$N$2,FALSE),FALSE)</f>
        <v>1.0009999999999999</v>
      </c>
      <c r="M12" s="11">
        <f>+VLOOKUP($B12,'[3]2015'!$B$3:$N$30,+MATCH(M$30,'[3]2015'!$B$2:$N$2,FALSE),FALSE)</f>
        <v>1</v>
      </c>
      <c r="N12" s="11">
        <f>+VLOOKUP($B12,'[3]2015'!$B$3:$N$30,+MATCH(N$30,'[3]2015'!$B$2:$N$2,FALSE),FALSE)</f>
        <v>0.93529411764705883</v>
      </c>
      <c r="O12" s="11">
        <f>+VLOOKUP($B12,'[3]2015'!$B$3:$N$30,+MATCH(O$30,'[3]2015'!$B$2:$N$2,FALSE),FALSE)</f>
        <v>0.9467147147147148</v>
      </c>
      <c r="P12" s="11">
        <f>+VLOOKUP($B12,'[3]2015'!$B$3:$N$30,+MATCH(P$30,'[3]2015'!$B$2:$N$2,FALSE),FALSE)</f>
        <v>0.97084939759036126</v>
      </c>
      <c r="Q12" s="11">
        <f>+VLOOKUP($B12,'[3]2015'!$B$3:$N$30,+MATCH(Q$30,'[3]2015'!$B$2:$N$2,FALSE),FALSE)</f>
        <v>0.95</v>
      </c>
      <c r="R12" s="11">
        <f>+VLOOKUP($B12,'[3]2015'!$B$3:$N$30,+MATCH(R$30,'[3]2015'!$B$2:$N$2,FALSE),FALSE)</f>
        <v>0.92361111111111116</v>
      </c>
      <c r="S12" s="11">
        <f>+VLOOKUP($B12,'[3]2015'!$B$3:$N$30,+MATCH(S$30,'[3]2015'!$B$2:$N$2,FALSE),FALSE)</f>
        <v>0.94103135888501732</v>
      </c>
      <c r="T12" s="11">
        <f>+VLOOKUP($B12,'[3]2015'!$B$3:$N$30,+MATCH(T$30,'[3]2015'!$B$2:$N$2,FALSE),FALSE)</f>
        <v>0.97394594594594575</v>
      </c>
      <c r="U12" s="11">
        <f>+VLOOKUP($B12,'[3]2015'!$B$3:$N$30,+MATCH(U$30,'[3]2015'!$B$2:$N$2,FALSE),FALSE)</f>
        <v>0.98571428571428577</v>
      </c>
      <c r="V12" s="61">
        <f>+VLOOKUP($B12,'[4]2015'!$B$3:$F$30,MATCH(V$1,'[4]2015'!$B$2:$F$2,FALSE),FALSE)</f>
        <v>14.8271</v>
      </c>
      <c r="W12" s="61">
        <f>+VLOOKUP($B12,'[4]2015'!$B$3:$F$30,MATCH(W$1,'[4]2015'!$B$2:$F$2,FALSE),FALSE)</f>
        <v>12.322800000000001</v>
      </c>
      <c r="X12" s="61">
        <f>+VLOOKUP($B12,'[4]2015'!$B$3:$F$30,MATCH(X$1,'[4]2015'!$B$2:$F$2,FALSE),FALSE)</f>
        <v>14.858000000000001</v>
      </c>
      <c r="Y12" s="61">
        <f>+VLOOKUP($B12,'[4]2015'!$B$3:$F$30,MATCH(Y$1,'[4]2015'!$B$2:$F$2,FALSE),FALSE)</f>
        <v>12.3308</v>
      </c>
      <c r="Z12" s="4">
        <f>+VLOOKUP($B12,'[5]2015'!$B$3:$AD$30,MATCH(Z$30,'[5]2015'!$B$2:$AD$2,FALSE),FALSE)*1000</f>
        <v>82774252</v>
      </c>
      <c r="AA12" s="4">
        <f>+VLOOKUP($B12,'[5]2015'!$B$3:$AD$30,MATCH(AA$30,'[5]2015'!$B$2:$AD$2,FALSE),FALSE)*1000</f>
        <v>7250825</v>
      </c>
      <c r="AB12" s="4">
        <f>+VLOOKUP($B12,'[5]2015'!$B$3:$AD$30,MATCH(AB$30,'[5]2015'!$B$2:$AD$2,FALSE),FALSE)*1000</f>
        <v>10655611</v>
      </c>
      <c r="AC12" s="4">
        <f>+VLOOKUP($B12,'[5]2015'!$B$3:$AD$30,MATCH(AC$30,'[5]2015'!$B$2:$AD$2,FALSE),FALSE)*1000</f>
        <v>915217</v>
      </c>
      <c r="AD12" s="4">
        <f>+VLOOKUP($B12,'[5]2015'!$B$3:$AD$30,MATCH(AD$30,'[5]2015'!$B$2:$AD$2,FALSE),FALSE)*1000</f>
        <v>0</v>
      </c>
      <c r="AE12" s="4">
        <f>+VLOOKUP($B12,'[5]2015'!$B$3:$AD$30,MATCH(AE$30,'[5]2015'!$B$2:$AD$2,FALSE),FALSE)*1000</f>
        <v>188831479</v>
      </c>
      <c r="AF12" s="4">
        <f>+VLOOKUP($B12,'[5]2015'!$B$3:$AD$30,MATCH(AF$30,'[5]2015'!$B$2:$AD$2,FALSE),FALSE)*1000</f>
        <v>3259341</v>
      </c>
      <c r="AG12" s="4">
        <f>+VLOOKUP($B12,'[5]2015'!$B$3:$AD$30,MATCH(AG$30,'[5]2015'!$B$2:$AD$2,FALSE),FALSE)*1000</f>
        <v>102342</v>
      </c>
      <c r="AH12" s="4">
        <f>+VLOOKUP($B12,'[5]2015'!$B$3:$AD$30,MATCH(AH$30,'[5]2015'!$B$2:$AD$2,FALSE),FALSE)*1000</f>
        <v>45171738</v>
      </c>
      <c r="AI12" s="4">
        <f>+VLOOKUP($B12,'[5]2015'!$B$3:$AD$30,MATCH(AI$30,'[5]2015'!$B$2:$AD$2,FALSE),FALSE)*1000</f>
        <v>0</v>
      </c>
      <c r="AJ12" s="4">
        <f>+VLOOKUP($B12,'[5]2015'!$B$3:$AD$30,MATCH(AJ$30,'[5]2015'!$B$2:$AD$2,FALSE),FALSE)*1000</f>
        <v>42945156</v>
      </c>
      <c r="AK12" s="4">
        <f>+VLOOKUP($B12,'[5]2015'!$B$3:$AD$30,MATCH(AK$30,'[5]2015'!$B$2:$AD$2,FALSE),FALSE)*1000</f>
        <v>41326841</v>
      </c>
      <c r="AL12" s="4">
        <f>+VLOOKUP($B12,'[5]2015'!$B$3:$AD$30,MATCH(AL$30,'[5]2015'!$B$2:$AD$2,FALSE),FALSE)*1000</f>
        <v>776069</v>
      </c>
      <c r="AM12" s="4">
        <f>+VLOOKUP($B12,'[5]2015'!$B$3:$AD$30,MATCH(AM$30,'[5]2015'!$B$2:$AD$2,FALSE),FALSE)*1000</f>
        <v>24497047</v>
      </c>
      <c r="AN12" s="4">
        <f>+VLOOKUP($B12,'[5]2015'!$B$3:$AD$30,MATCH(AN$30,'[5]2015'!$B$2:$AD$2,FALSE),FALSE)*1000</f>
        <v>15263401</v>
      </c>
      <c r="AO12" s="4">
        <f>+VLOOKUP($B12,'[5]2015'!$B$3:$AD$30,MATCH(AO$30,'[5]2015'!$B$2:$AD$2,FALSE),FALSE)*1000</f>
        <v>7096481</v>
      </c>
      <c r="AP12" s="4">
        <f>+VLOOKUP($B12,'[5]2015'!$B$3:$AD$30,MATCH(AP$30,'[5]2015'!$B$2:$AD$2,FALSE),FALSE)*1000</f>
        <v>0</v>
      </c>
      <c r="AQ12" s="4">
        <f>+VLOOKUP($B12,'[5]2015'!$B$3:$AD$30,MATCH(AQ$30,'[5]2015'!$B$2:$AD$2,FALSE),FALSE)*1000</f>
        <v>238365</v>
      </c>
      <c r="AR12" s="4">
        <f>+VLOOKUP($B12,'[5]2015'!$B$3:$AD$30,MATCH(AR$30,'[5]2015'!$B$2:$AD$2,FALSE),FALSE)*1000</f>
        <v>20465070</v>
      </c>
      <c r="AS12" s="4">
        <f>+VLOOKUP($B12,'[5]2015'!$B$3:$AD$30,MATCH(AS$30,'[5]2015'!$B$2:$AD$2,FALSE),FALSE)*1000</f>
        <v>0</v>
      </c>
      <c r="AT12" s="4">
        <f>+VLOOKUP($B12,'[5]2015'!$B$3:$AD$30,MATCH(AT$30,'[5]2015'!$B$2:$AD$2,FALSE),FALSE)*1000</f>
        <v>0</v>
      </c>
      <c r="AU12" s="4">
        <f>+VLOOKUP($B12,'[5]2015'!$B$3:$AD$30,MATCH(AU$30,'[5]2015'!$B$2:$AD$2,FALSE),FALSE)*1000</f>
        <v>18516321</v>
      </c>
      <c r="AV12" s="4">
        <f>+VLOOKUP($B12,'[5]2015'!$B$3:$AD$30,MATCH(AV$30,'[5]2015'!$B$2:$AD$2,FALSE),FALSE)*1000</f>
        <v>43206431</v>
      </c>
      <c r="AW12" s="4">
        <f>+VLOOKUP($B12,'[5]2015'!$B$3:$AD$30,MATCH(AW$30,'[5]2015'!$B$2:$AD$2,FALSE),FALSE)*1000</f>
        <v>3062480</v>
      </c>
      <c r="AX12" s="4">
        <f>+VLOOKUP($B12,'[5]2015'!$B$3:$AD$30,MATCH(AX$30,'[5]2015'!$B$2:$AD$2,FALSE),FALSE)*1000</f>
        <v>11788030</v>
      </c>
      <c r="AY12" s="4">
        <f>+VLOOKUP($B12,'[5]2015'!$B$3:$AD$30,MATCH(AY$30,'[5]2015'!$B$2:$AD$2,FALSE),FALSE)*1000</f>
        <v>2312330</v>
      </c>
      <c r="AZ12" s="4">
        <f>+VLOOKUP($B12,'[5]2015'!$B$3:$AD$30,MATCH(AZ$30,'[5]2015'!$B$2:$AD$2,FALSE),FALSE)*1000</f>
        <v>0</v>
      </c>
      <c r="BA12" s="26">
        <f>+VLOOKUP($B12,'[5]2015'!$B$3:$AD$30,MATCH(BA$30,'[5]2015'!$B$2:$AD$2,FALSE),FALSE)*1000</f>
        <v>0</v>
      </c>
      <c r="BB12" s="29">
        <f>+VLOOKUP($B12,'[6]2015'!$B$2:$D$29,MATCH(BB$30,'[6]2015'!$B$1:$D$1,FALSE),FALSE)</f>
        <v>1</v>
      </c>
      <c r="BC12" s="23">
        <f>+VLOOKUP($B12,'[6]2015'!$B$2:$D$29,MATCH(BC$30,'[6]2015'!$B$1:$D$1,FALSE),FALSE)</f>
        <v>1.1095128910000001</v>
      </c>
      <c r="BD12" s="7">
        <f>+VLOOKUP($B12,'[7]2015'!$B$2:$D$29,MATCH($BD$30,'[7]2015'!$B$1:$D$1,FALSE),FALSE)*1000</f>
        <v>267534000</v>
      </c>
      <c r="BE12" s="34">
        <f>+VLOOKUP($B12,'[7]2015'!$B$2:$D$29,MATCH($BE$30,'[7]2015'!$B$1:$D$1,FALSE),FALSE)*1000</f>
        <v>232000000</v>
      </c>
    </row>
    <row r="13" spans="1:57" x14ac:dyDescent="0.2">
      <c r="A13" s="17" t="s">
        <v>24</v>
      </c>
      <c r="B13" s="18" t="s">
        <v>25</v>
      </c>
      <c r="C13" s="50"/>
      <c r="D13" s="51"/>
      <c r="E13" s="51"/>
      <c r="F13" s="52">
        <v>0.90217391304347827</v>
      </c>
      <c r="G13" s="52">
        <v>0.50869565217391299</v>
      </c>
      <c r="H13" s="4">
        <f>+VLOOKUP($B13,'[1]2015'!$B$2:$C$29,MATCH($H$30,'[1]2015'!$B$1:$C$1,FALSE),FALSE)*1000</f>
        <v>17420600</v>
      </c>
      <c r="I13" s="4">
        <f>+VLOOKUP($B13,'[2]2015'!$B$3:$C$30,MATCH($I$30,'[2]2015'!$B$2:$C$2,FALSE),FALSE)*1000</f>
        <v>91020000</v>
      </c>
      <c r="J13" s="11">
        <f>+VLOOKUP($B13,'[3]2015'!$B$3:$N$30,+MATCH(J$30,'[3]2015'!$B$2:$N$2,FALSE),FALSE)</f>
        <v>1</v>
      </c>
      <c r="K13" s="11">
        <f>+VLOOKUP($B13,'[3]2015'!$B$3:$N$30,+MATCH(K$30,'[3]2015'!$B$2:$N$2,FALSE),FALSE)</f>
        <v>1.004</v>
      </c>
      <c r="L13" s="11">
        <f>+VLOOKUP($B13,'[3]2015'!$B$3:$N$30,+MATCH(L$30,'[3]2015'!$B$2:$N$2,FALSE),FALSE)</f>
        <v>1.0009999999999999</v>
      </c>
      <c r="M13" s="11">
        <f>+VLOOKUP($B13,'[3]2015'!$B$3:$N$30,+MATCH(M$30,'[3]2015'!$B$2:$N$2,FALSE),FALSE)</f>
        <v>1</v>
      </c>
      <c r="N13" s="11">
        <f>+VLOOKUP($B13,'[3]2015'!$B$3:$N$30,+MATCH(N$30,'[3]2015'!$B$2:$N$2,FALSE),FALSE)</f>
        <v>0.93529411764705883</v>
      </c>
      <c r="O13" s="11">
        <f>+VLOOKUP($B13,'[3]2015'!$B$3:$N$30,+MATCH(O$30,'[3]2015'!$B$2:$N$2,FALSE),FALSE)</f>
        <v>0.9467147147147148</v>
      </c>
      <c r="P13" s="11">
        <f>+VLOOKUP($B13,'[3]2015'!$B$3:$N$30,+MATCH(P$30,'[3]2015'!$B$2:$N$2,FALSE),FALSE)</f>
        <v>0.97084939759036126</v>
      </c>
      <c r="Q13" s="11">
        <f>+VLOOKUP($B13,'[3]2015'!$B$3:$N$30,+MATCH(Q$30,'[3]2015'!$B$2:$N$2,FALSE),FALSE)</f>
        <v>0.95</v>
      </c>
      <c r="R13" s="11">
        <f>+VLOOKUP($B13,'[3]2015'!$B$3:$N$30,+MATCH(R$30,'[3]2015'!$B$2:$N$2,FALSE),FALSE)</f>
        <v>0.92361111111111116</v>
      </c>
      <c r="S13" s="11">
        <f>+VLOOKUP($B13,'[3]2015'!$B$3:$N$30,+MATCH(S$30,'[3]2015'!$B$2:$N$2,FALSE),FALSE)</f>
        <v>0.94103135888501732</v>
      </c>
      <c r="T13" s="11">
        <f>+VLOOKUP($B13,'[3]2015'!$B$3:$N$30,+MATCH(T$30,'[3]2015'!$B$2:$N$2,FALSE),FALSE)</f>
        <v>0.97394594594594575</v>
      </c>
      <c r="U13" s="11">
        <f>+VLOOKUP($B13,'[3]2015'!$B$3:$N$30,+MATCH(U$30,'[3]2015'!$B$2:$N$2,FALSE),FALSE)</f>
        <v>0.98571428571428577</v>
      </c>
      <c r="V13" s="61">
        <f>+VLOOKUP($B13,'[4]2015'!$B$3:$F$30,MATCH(V$1,'[4]2015'!$B$2:$F$2,FALSE),FALSE)</f>
        <v>16.634499999999999</v>
      </c>
      <c r="W13" s="61">
        <f>+VLOOKUP($B13,'[4]2015'!$B$3:$F$30,MATCH(W$1,'[4]2015'!$B$2:$F$2,FALSE),FALSE)</f>
        <v>16.056100000000001</v>
      </c>
      <c r="X13" s="61">
        <f>+VLOOKUP($B13,'[4]2015'!$B$3:$F$30,MATCH(X$1,'[4]2015'!$B$2:$F$2,FALSE),FALSE)</f>
        <v>15.790900000000001</v>
      </c>
      <c r="Y13" s="61">
        <f>+VLOOKUP($B13,'[4]2015'!$B$3:$F$30,MATCH(Y$1,'[4]2015'!$B$2:$F$2,FALSE),FALSE)</f>
        <v>15.462999999999999</v>
      </c>
      <c r="Z13" s="4">
        <f>+VLOOKUP($B13,'[5]2015'!$B$3:$AD$30,MATCH(Z$30,'[5]2015'!$B$2:$AD$2,FALSE),FALSE)*1000</f>
        <v>0</v>
      </c>
      <c r="AA13" s="4">
        <f>+VLOOKUP($B13,'[5]2015'!$B$3:$AD$30,MATCH(AA$30,'[5]2015'!$B$2:$AD$2,FALSE),FALSE)*1000</f>
        <v>0</v>
      </c>
      <c r="AB13" s="4">
        <f>+VLOOKUP($B13,'[5]2015'!$B$3:$AD$30,MATCH(AB$30,'[5]2015'!$B$2:$AD$2,FALSE),FALSE)*1000</f>
        <v>0</v>
      </c>
      <c r="AC13" s="4">
        <f>+VLOOKUP($B13,'[5]2015'!$B$3:$AD$30,MATCH(AC$30,'[5]2015'!$B$2:$AD$2,FALSE),FALSE)*1000</f>
        <v>0</v>
      </c>
      <c r="AD13" s="4">
        <f>+VLOOKUP($B13,'[5]2015'!$B$3:$AD$30,MATCH(AD$30,'[5]2015'!$B$2:$AD$2,FALSE),FALSE)*1000</f>
        <v>0</v>
      </c>
      <c r="AE13" s="4">
        <f>+VLOOKUP($B13,'[5]2015'!$B$3:$AD$30,MATCH(AE$30,'[5]2015'!$B$2:$AD$2,FALSE),FALSE)*1000</f>
        <v>0</v>
      </c>
      <c r="AF13" s="4">
        <f>+VLOOKUP($B13,'[5]2015'!$B$3:$AD$30,MATCH(AF$30,'[5]2015'!$B$2:$AD$2,FALSE),FALSE)*1000</f>
        <v>0</v>
      </c>
      <c r="AG13" s="4">
        <f>+VLOOKUP($B13,'[5]2015'!$B$3:$AD$30,MATCH(AG$30,'[5]2015'!$B$2:$AD$2,FALSE),FALSE)*1000</f>
        <v>0</v>
      </c>
      <c r="AH13" s="4">
        <f>+VLOOKUP($B13,'[5]2015'!$B$3:$AD$30,MATCH(AH$30,'[5]2015'!$B$2:$AD$2,FALSE),FALSE)*1000</f>
        <v>0</v>
      </c>
      <c r="AI13" s="4">
        <f>+VLOOKUP($B13,'[5]2015'!$B$3:$AD$30,MATCH(AI$30,'[5]2015'!$B$2:$AD$2,FALSE),FALSE)*1000</f>
        <v>0</v>
      </c>
      <c r="AJ13" s="4">
        <f>+VLOOKUP($B13,'[5]2015'!$B$3:$AD$30,MATCH(AJ$30,'[5]2015'!$B$2:$AD$2,FALSE),FALSE)*1000</f>
        <v>0</v>
      </c>
      <c r="AK13" s="4">
        <f>+VLOOKUP($B13,'[5]2015'!$B$3:$AD$30,MATCH(AK$30,'[5]2015'!$B$2:$AD$2,FALSE),FALSE)*1000</f>
        <v>0</v>
      </c>
      <c r="AL13" s="4">
        <f>+VLOOKUP($B13,'[5]2015'!$B$3:$AD$30,MATCH(AL$30,'[5]2015'!$B$2:$AD$2,FALSE),FALSE)*1000</f>
        <v>0</v>
      </c>
      <c r="AM13" s="4">
        <f>+VLOOKUP($B13,'[5]2015'!$B$3:$AD$30,MATCH(AM$30,'[5]2015'!$B$2:$AD$2,FALSE),FALSE)*1000</f>
        <v>0</v>
      </c>
      <c r="AN13" s="4">
        <f>+VLOOKUP($B13,'[5]2015'!$B$3:$AD$30,MATCH(AN$30,'[5]2015'!$B$2:$AD$2,FALSE),FALSE)*1000</f>
        <v>0</v>
      </c>
      <c r="AO13" s="4">
        <f>+VLOOKUP($B13,'[5]2015'!$B$3:$AD$30,MATCH(AO$30,'[5]2015'!$B$2:$AD$2,FALSE),FALSE)*1000</f>
        <v>0</v>
      </c>
      <c r="AP13" s="4">
        <f>+VLOOKUP($B13,'[5]2015'!$B$3:$AD$30,MATCH(AP$30,'[5]2015'!$B$2:$AD$2,FALSE),FALSE)*1000</f>
        <v>0</v>
      </c>
      <c r="AQ13" s="4">
        <f>+VLOOKUP($B13,'[5]2015'!$B$3:$AD$30,MATCH(AQ$30,'[5]2015'!$B$2:$AD$2,FALSE),FALSE)*1000</f>
        <v>0</v>
      </c>
      <c r="AR13" s="4">
        <f>+VLOOKUP($B13,'[5]2015'!$B$3:$AD$30,MATCH(AR$30,'[5]2015'!$B$2:$AD$2,FALSE),FALSE)*1000</f>
        <v>0</v>
      </c>
      <c r="AS13" s="4">
        <f>+VLOOKUP($B13,'[5]2015'!$B$3:$AD$30,MATCH(AS$30,'[5]2015'!$B$2:$AD$2,FALSE),FALSE)*1000</f>
        <v>0</v>
      </c>
      <c r="AT13" s="4">
        <f>+VLOOKUP($B13,'[5]2015'!$B$3:$AD$30,MATCH(AT$30,'[5]2015'!$B$2:$AD$2,FALSE),FALSE)*1000</f>
        <v>0</v>
      </c>
      <c r="AU13" s="4">
        <f>+VLOOKUP($B13,'[5]2015'!$B$3:$AD$30,MATCH(AU$30,'[5]2015'!$B$2:$AD$2,FALSE),FALSE)*1000</f>
        <v>0</v>
      </c>
      <c r="AV13" s="4">
        <f>+VLOOKUP($B13,'[5]2015'!$B$3:$AD$30,MATCH(AV$30,'[5]2015'!$B$2:$AD$2,FALSE),FALSE)*1000</f>
        <v>0</v>
      </c>
      <c r="AW13" s="4">
        <f>+VLOOKUP($B13,'[5]2015'!$B$3:$AD$30,MATCH(AW$30,'[5]2015'!$B$2:$AD$2,FALSE),FALSE)*1000</f>
        <v>0</v>
      </c>
      <c r="AX13" s="4">
        <f>+VLOOKUP($B13,'[5]2015'!$B$3:$AD$30,MATCH(AX$30,'[5]2015'!$B$2:$AD$2,FALSE),FALSE)*1000</f>
        <v>0</v>
      </c>
      <c r="AY13" s="4">
        <f>+VLOOKUP($B13,'[5]2015'!$B$3:$AD$30,MATCH(AY$30,'[5]2015'!$B$2:$AD$2,FALSE),FALSE)*1000</f>
        <v>0</v>
      </c>
      <c r="AZ13" s="4">
        <f>+VLOOKUP($B13,'[5]2015'!$B$3:$AD$30,MATCH(AZ$30,'[5]2015'!$B$2:$AD$2,FALSE),FALSE)*1000</f>
        <v>0</v>
      </c>
      <c r="BA13" s="26">
        <f>+VLOOKUP($B13,'[5]2015'!$B$3:$AD$30,MATCH(BA$30,'[5]2015'!$B$2:$AD$2,FALSE),FALSE)*1000</f>
        <v>0</v>
      </c>
      <c r="BB13" s="29">
        <f>+VLOOKUP($B13,'[6]2015'!$B$2:$D$29,MATCH(BB$30,'[6]2015'!$B$1:$D$1,FALSE),FALSE)</f>
        <v>1</v>
      </c>
      <c r="BC13" s="23">
        <f>+VLOOKUP($B13,'[6]2015'!$B$2:$D$29,MATCH(BC$30,'[6]2015'!$B$1:$D$1,FALSE),FALSE)</f>
        <v>1.1095128910000001</v>
      </c>
      <c r="BD13" s="7">
        <f>+VLOOKUP($B13,'[7]2015'!$B$2:$D$29,MATCH($BD$30,'[7]2015'!$B$1:$D$1,FALSE),FALSE)*1000</f>
        <v>4170000</v>
      </c>
      <c r="BE13" s="34">
        <f>+VLOOKUP($B13,'[7]2015'!$B$2:$D$29,MATCH($BE$30,'[7]2015'!$B$1:$D$1,FALSE),FALSE)*1000</f>
        <v>10001000</v>
      </c>
    </row>
    <row r="14" spans="1:57" x14ac:dyDescent="0.2">
      <c r="A14" s="17" t="s">
        <v>26</v>
      </c>
      <c r="B14" s="18" t="s">
        <v>27</v>
      </c>
      <c r="C14" s="50"/>
      <c r="D14" s="51"/>
      <c r="E14" s="51"/>
      <c r="F14" s="52">
        <v>0.91999999999999993</v>
      </c>
      <c r="G14" s="52">
        <v>0.36774903465381165</v>
      </c>
      <c r="H14" s="4">
        <f>+VLOOKUP($B14,'[1]2015'!$B$2:$C$29,MATCH($H$30,'[1]2015'!$B$1:$C$1,FALSE),FALSE)*1000</f>
        <v>24377710</v>
      </c>
      <c r="I14" s="4">
        <f>+VLOOKUP($B14,'[2]2015'!$B$3:$C$30,MATCH($I$30,'[2]2015'!$B$2:$C$2,FALSE),FALSE)*1000</f>
        <v>31932000</v>
      </c>
      <c r="J14" s="11">
        <f>+VLOOKUP($B14,'[3]2015'!$B$3:$N$30,+MATCH(J$30,'[3]2015'!$B$2:$N$2,FALSE),FALSE)</f>
        <v>1</v>
      </c>
      <c r="K14" s="11">
        <f>+VLOOKUP($B14,'[3]2015'!$B$3:$N$30,+MATCH(K$30,'[3]2015'!$B$2:$N$2,FALSE),FALSE)</f>
        <v>1.004</v>
      </c>
      <c r="L14" s="11">
        <f>+VLOOKUP($B14,'[3]2015'!$B$3:$N$30,+MATCH(L$30,'[3]2015'!$B$2:$N$2,FALSE),FALSE)</f>
        <v>1.0009999999999999</v>
      </c>
      <c r="M14" s="11">
        <f>+VLOOKUP($B14,'[3]2015'!$B$3:$N$30,+MATCH(M$30,'[3]2015'!$B$2:$N$2,FALSE),FALSE)</f>
        <v>1</v>
      </c>
      <c r="N14" s="11">
        <f>+VLOOKUP($B14,'[3]2015'!$B$3:$N$30,+MATCH(N$30,'[3]2015'!$B$2:$N$2,FALSE),FALSE)</f>
        <v>0.93529411764705883</v>
      </c>
      <c r="O14" s="11">
        <f>+VLOOKUP($B14,'[3]2015'!$B$3:$N$30,+MATCH(O$30,'[3]2015'!$B$2:$N$2,FALSE),FALSE)</f>
        <v>0.9467147147147148</v>
      </c>
      <c r="P14" s="11">
        <f>+VLOOKUP($B14,'[3]2015'!$B$3:$N$30,+MATCH(P$30,'[3]2015'!$B$2:$N$2,FALSE),FALSE)</f>
        <v>0.97084939759036126</v>
      </c>
      <c r="Q14" s="11">
        <f>+VLOOKUP($B14,'[3]2015'!$B$3:$N$30,+MATCH(Q$30,'[3]2015'!$B$2:$N$2,FALSE),FALSE)</f>
        <v>0.95</v>
      </c>
      <c r="R14" s="11">
        <f>+VLOOKUP($B14,'[3]2015'!$B$3:$N$30,+MATCH(R$30,'[3]2015'!$B$2:$N$2,FALSE),FALSE)</f>
        <v>0.92361111111111116</v>
      </c>
      <c r="S14" s="11">
        <f>+VLOOKUP($B14,'[3]2015'!$B$3:$N$30,+MATCH(S$30,'[3]2015'!$B$2:$N$2,FALSE),FALSE)</f>
        <v>0.94103135888501732</v>
      </c>
      <c r="T14" s="11">
        <f>+VLOOKUP($B14,'[3]2015'!$B$3:$N$30,+MATCH(T$30,'[3]2015'!$B$2:$N$2,FALSE),FALSE)</f>
        <v>0.97394594594594575</v>
      </c>
      <c r="U14" s="11">
        <f>+VLOOKUP($B14,'[3]2015'!$B$3:$N$30,+MATCH(U$30,'[3]2015'!$B$2:$N$2,FALSE),FALSE)</f>
        <v>0.98571428571428577</v>
      </c>
      <c r="V14" s="61">
        <f>+VLOOKUP($B14,'[4]2015'!$B$3:$F$30,MATCH(V$1,'[4]2015'!$B$2:$F$2,FALSE),FALSE)</f>
        <v>21.8429</v>
      </c>
      <c r="W14" s="61">
        <f>+VLOOKUP($B14,'[4]2015'!$B$3:$F$30,MATCH(W$1,'[4]2015'!$B$2:$F$2,FALSE),FALSE)</f>
        <v>18.982099999999999</v>
      </c>
      <c r="X14" s="61">
        <f>+VLOOKUP($B14,'[4]2015'!$B$3:$F$30,MATCH(X$1,'[4]2015'!$B$2:$F$2,FALSE),FALSE)</f>
        <v>17.068899999999999</v>
      </c>
      <c r="Y14" s="61">
        <f>+VLOOKUP($B14,'[4]2015'!$B$3:$F$30,MATCH(Y$1,'[4]2015'!$B$2:$F$2,FALSE),FALSE)</f>
        <v>12.3803</v>
      </c>
      <c r="Z14" s="4">
        <f>+VLOOKUP($B14,'[5]2015'!$B$3:$AD$30,MATCH(Z$30,'[5]2015'!$B$2:$AD$2,FALSE),FALSE)*1000</f>
        <v>0</v>
      </c>
      <c r="AA14" s="4">
        <f>+VLOOKUP($B14,'[5]2015'!$B$3:$AD$30,MATCH(AA$30,'[5]2015'!$B$2:$AD$2,FALSE),FALSE)*1000</f>
        <v>0</v>
      </c>
      <c r="AB14" s="4">
        <f>+VLOOKUP($B14,'[5]2015'!$B$3:$AD$30,MATCH(AB$30,'[5]2015'!$B$2:$AD$2,FALSE),FALSE)*1000</f>
        <v>0</v>
      </c>
      <c r="AC14" s="4">
        <f>+VLOOKUP($B14,'[5]2015'!$B$3:$AD$30,MATCH(AC$30,'[5]2015'!$B$2:$AD$2,FALSE),FALSE)*1000</f>
        <v>0</v>
      </c>
      <c r="AD14" s="4">
        <f>+VLOOKUP($B14,'[5]2015'!$B$3:$AD$30,MATCH(AD$30,'[5]2015'!$B$2:$AD$2,FALSE),FALSE)*1000</f>
        <v>0</v>
      </c>
      <c r="AE14" s="4">
        <f>+VLOOKUP($B14,'[5]2015'!$B$3:$AD$30,MATCH(AE$30,'[5]2015'!$B$2:$AD$2,FALSE),FALSE)*1000</f>
        <v>0</v>
      </c>
      <c r="AF14" s="4">
        <f>+VLOOKUP($B14,'[5]2015'!$B$3:$AD$30,MATCH(AF$30,'[5]2015'!$B$2:$AD$2,FALSE),FALSE)*1000</f>
        <v>0</v>
      </c>
      <c r="AG14" s="4">
        <f>+VLOOKUP($B14,'[5]2015'!$B$3:$AD$30,MATCH(AG$30,'[5]2015'!$B$2:$AD$2,FALSE),FALSE)*1000</f>
        <v>0</v>
      </c>
      <c r="AH14" s="4">
        <f>+VLOOKUP($B14,'[5]2015'!$B$3:$AD$30,MATCH(AH$30,'[5]2015'!$B$2:$AD$2,FALSE),FALSE)*1000</f>
        <v>0</v>
      </c>
      <c r="AI14" s="4">
        <f>+VLOOKUP($B14,'[5]2015'!$B$3:$AD$30,MATCH(AI$30,'[5]2015'!$B$2:$AD$2,FALSE),FALSE)*1000</f>
        <v>0</v>
      </c>
      <c r="AJ14" s="4">
        <f>+VLOOKUP($B14,'[5]2015'!$B$3:$AD$30,MATCH(AJ$30,'[5]2015'!$B$2:$AD$2,FALSE),FALSE)*1000</f>
        <v>0</v>
      </c>
      <c r="AK14" s="4">
        <f>+VLOOKUP($B14,'[5]2015'!$B$3:$AD$30,MATCH(AK$30,'[5]2015'!$B$2:$AD$2,FALSE),FALSE)*1000</f>
        <v>0</v>
      </c>
      <c r="AL14" s="4">
        <f>+VLOOKUP($B14,'[5]2015'!$B$3:$AD$30,MATCH(AL$30,'[5]2015'!$B$2:$AD$2,FALSE),FALSE)*1000</f>
        <v>0</v>
      </c>
      <c r="AM14" s="4">
        <f>+VLOOKUP($B14,'[5]2015'!$B$3:$AD$30,MATCH(AM$30,'[5]2015'!$B$2:$AD$2,FALSE),FALSE)*1000</f>
        <v>0</v>
      </c>
      <c r="AN14" s="4">
        <f>+VLOOKUP($B14,'[5]2015'!$B$3:$AD$30,MATCH(AN$30,'[5]2015'!$B$2:$AD$2,FALSE),FALSE)*1000</f>
        <v>0</v>
      </c>
      <c r="AO14" s="4">
        <f>+VLOOKUP($B14,'[5]2015'!$B$3:$AD$30,MATCH(AO$30,'[5]2015'!$B$2:$AD$2,FALSE),FALSE)*1000</f>
        <v>0</v>
      </c>
      <c r="AP14" s="4">
        <f>+VLOOKUP($B14,'[5]2015'!$B$3:$AD$30,MATCH(AP$30,'[5]2015'!$B$2:$AD$2,FALSE),FALSE)*1000</f>
        <v>0</v>
      </c>
      <c r="AQ14" s="4">
        <f>+VLOOKUP($B14,'[5]2015'!$B$3:$AD$30,MATCH(AQ$30,'[5]2015'!$B$2:$AD$2,FALSE),FALSE)*1000</f>
        <v>0</v>
      </c>
      <c r="AR14" s="4">
        <f>+VLOOKUP($B14,'[5]2015'!$B$3:$AD$30,MATCH(AR$30,'[5]2015'!$B$2:$AD$2,FALSE),FALSE)*1000</f>
        <v>0</v>
      </c>
      <c r="AS14" s="4">
        <f>+VLOOKUP($B14,'[5]2015'!$B$3:$AD$30,MATCH(AS$30,'[5]2015'!$B$2:$AD$2,FALSE),FALSE)*1000</f>
        <v>0</v>
      </c>
      <c r="AT14" s="4">
        <f>+VLOOKUP($B14,'[5]2015'!$B$3:$AD$30,MATCH(AT$30,'[5]2015'!$B$2:$AD$2,FALSE),FALSE)*1000</f>
        <v>0</v>
      </c>
      <c r="AU14" s="4">
        <f>+VLOOKUP($B14,'[5]2015'!$B$3:$AD$30,MATCH(AU$30,'[5]2015'!$B$2:$AD$2,FALSE),FALSE)*1000</f>
        <v>0</v>
      </c>
      <c r="AV14" s="4">
        <f>+VLOOKUP($B14,'[5]2015'!$B$3:$AD$30,MATCH(AV$30,'[5]2015'!$B$2:$AD$2,FALSE),FALSE)*1000</f>
        <v>0</v>
      </c>
      <c r="AW14" s="4">
        <f>+VLOOKUP($B14,'[5]2015'!$B$3:$AD$30,MATCH(AW$30,'[5]2015'!$B$2:$AD$2,FALSE),FALSE)*1000</f>
        <v>0</v>
      </c>
      <c r="AX14" s="4">
        <f>+VLOOKUP($B14,'[5]2015'!$B$3:$AD$30,MATCH(AX$30,'[5]2015'!$B$2:$AD$2,FALSE),FALSE)*1000</f>
        <v>0</v>
      </c>
      <c r="AY14" s="4">
        <f>+VLOOKUP($B14,'[5]2015'!$B$3:$AD$30,MATCH(AY$30,'[5]2015'!$B$2:$AD$2,FALSE),FALSE)*1000</f>
        <v>0</v>
      </c>
      <c r="AZ14" s="4">
        <f>+VLOOKUP($B14,'[5]2015'!$B$3:$AD$30,MATCH(AZ$30,'[5]2015'!$B$2:$AD$2,FALSE),FALSE)*1000</f>
        <v>0</v>
      </c>
      <c r="BA14" s="26">
        <f>+VLOOKUP($B14,'[5]2015'!$B$3:$AD$30,MATCH(BA$30,'[5]2015'!$B$2:$AD$2,FALSE),FALSE)*1000</f>
        <v>0</v>
      </c>
      <c r="BB14" s="29">
        <f>+VLOOKUP($B14,'[6]2015'!$B$2:$D$29,MATCH(BB$30,'[6]2015'!$B$1:$D$1,FALSE),FALSE)</f>
        <v>1</v>
      </c>
      <c r="BC14" s="23">
        <f>+VLOOKUP($B14,'[6]2015'!$B$2:$D$29,MATCH(BC$30,'[6]2015'!$B$1:$D$1,FALSE),FALSE)</f>
        <v>1.1095128910000001</v>
      </c>
      <c r="BD14" s="7">
        <f>+VLOOKUP($B14,'[7]2015'!$B$2:$D$29,MATCH($BD$30,'[7]2015'!$B$1:$D$1,FALSE),FALSE)*1000</f>
        <v>3369000</v>
      </c>
      <c r="BE14" s="34">
        <f>+VLOOKUP($B14,'[7]2015'!$B$2:$D$29,MATCH($BE$30,'[7]2015'!$B$1:$D$1,FALSE),FALSE)*1000</f>
        <v>3724000</v>
      </c>
    </row>
    <row r="15" spans="1:57" x14ac:dyDescent="0.2">
      <c r="A15" s="17" t="s">
        <v>28</v>
      </c>
      <c r="B15" s="18" t="s">
        <v>29</v>
      </c>
      <c r="C15" s="50"/>
      <c r="D15" s="51"/>
      <c r="E15" s="51"/>
      <c r="F15" s="52">
        <v>0.73632914949921635</v>
      </c>
      <c r="G15" s="52">
        <v>0.73632914949921635</v>
      </c>
      <c r="H15" s="4">
        <f>+VLOOKUP($B15,'[1]2015'!$B$2:$C$29,MATCH($H$30,'[1]2015'!$B$1:$C$1,FALSE),FALSE)*1000</f>
        <v>37189729.999999993</v>
      </c>
      <c r="I15" s="4">
        <f>+VLOOKUP($B15,'[2]2015'!$B$3:$C$30,MATCH($I$30,'[2]2015'!$B$2:$C$2,FALSE),FALSE)*1000</f>
        <v>24783000</v>
      </c>
      <c r="J15" s="11">
        <f>+VLOOKUP($B15,'[3]2015'!$B$3:$N$30,+MATCH(J$30,'[3]2015'!$B$2:$N$2,FALSE),FALSE)</f>
        <v>1</v>
      </c>
      <c r="K15" s="11">
        <f>+VLOOKUP($B15,'[3]2015'!$B$3:$N$30,+MATCH(K$30,'[3]2015'!$B$2:$N$2,FALSE),FALSE)</f>
        <v>1.004</v>
      </c>
      <c r="L15" s="11">
        <f>+VLOOKUP($B15,'[3]2015'!$B$3:$N$30,+MATCH(L$30,'[3]2015'!$B$2:$N$2,FALSE),FALSE)</f>
        <v>1.0009999999999999</v>
      </c>
      <c r="M15" s="11">
        <f>+VLOOKUP($B15,'[3]2015'!$B$3:$N$30,+MATCH(M$30,'[3]2015'!$B$2:$N$2,FALSE),FALSE)</f>
        <v>1</v>
      </c>
      <c r="N15" s="11">
        <f>+VLOOKUP($B15,'[3]2015'!$B$3:$N$30,+MATCH(N$30,'[3]2015'!$B$2:$N$2,FALSE),FALSE)</f>
        <v>0.93529411764705883</v>
      </c>
      <c r="O15" s="11">
        <f>+VLOOKUP($B15,'[3]2015'!$B$3:$N$30,+MATCH(O$30,'[3]2015'!$B$2:$N$2,FALSE),FALSE)</f>
        <v>0.9467147147147148</v>
      </c>
      <c r="P15" s="11">
        <f>+VLOOKUP($B15,'[3]2015'!$B$3:$N$30,+MATCH(P$30,'[3]2015'!$B$2:$N$2,FALSE),FALSE)</f>
        <v>0.97084939759036126</v>
      </c>
      <c r="Q15" s="11">
        <f>+VLOOKUP($B15,'[3]2015'!$B$3:$N$30,+MATCH(Q$30,'[3]2015'!$B$2:$N$2,FALSE),FALSE)</f>
        <v>0.95</v>
      </c>
      <c r="R15" s="11">
        <f>+VLOOKUP($B15,'[3]2015'!$B$3:$N$30,+MATCH(R$30,'[3]2015'!$B$2:$N$2,FALSE),FALSE)</f>
        <v>0.92361111111111116</v>
      </c>
      <c r="S15" s="11">
        <f>+VLOOKUP($B15,'[3]2015'!$B$3:$N$30,+MATCH(S$30,'[3]2015'!$B$2:$N$2,FALSE),FALSE)</f>
        <v>0.94103135888501732</v>
      </c>
      <c r="T15" s="11">
        <f>+VLOOKUP($B15,'[3]2015'!$B$3:$N$30,+MATCH(T$30,'[3]2015'!$B$2:$N$2,FALSE),FALSE)</f>
        <v>0.97394594594594575</v>
      </c>
      <c r="U15" s="11">
        <f>+VLOOKUP($B15,'[3]2015'!$B$3:$N$30,+MATCH(U$30,'[3]2015'!$B$2:$N$2,FALSE),FALSE)</f>
        <v>0.98571428571428577</v>
      </c>
      <c r="V15" s="61">
        <f>+VLOOKUP($B15,'[4]2015'!$B$3:$F$30,MATCH(V$1,'[4]2015'!$B$2:$F$2,FALSE),FALSE)</f>
        <v>24.8462</v>
      </c>
      <c r="W15" s="61">
        <f>+VLOOKUP($B15,'[4]2015'!$B$3:$F$30,MATCH(W$1,'[4]2015'!$B$2:$F$2,FALSE),FALSE)</f>
        <v>24.293800000000001</v>
      </c>
      <c r="X15" s="61">
        <f>+VLOOKUP($B15,'[4]2015'!$B$3:$F$30,MATCH(X$1,'[4]2015'!$B$2:$F$2,FALSE),FALSE)</f>
        <v>14.725300000000001</v>
      </c>
      <c r="Y15" s="61">
        <f>+VLOOKUP($B15,'[4]2015'!$B$3:$F$30,MATCH(Y$1,'[4]2015'!$B$2:$F$2,FALSE),FALSE)</f>
        <v>12.9138</v>
      </c>
      <c r="Z15" s="4">
        <f>+VLOOKUP($B15,'[5]2015'!$B$3:$AD$30,MATCH(Z$30,'[5]2015'!$B$2:$AD$2,FALSE),FALSE)*1000</f>
        <v>0</v>
      </c>
      <c r="AA15" s="4">
        <f>+VLOOKUP($B15,'[5]2015'!$B$3:$AD$30,MATCH(AA$30,'[5]2015'!$B$2:$AD$2,FALSE),FALSE)*1000</f>
        <v>0</v>
      </c>
      <c r="AB15" s="4">
        <f>+VLOOKUP($B15,'[5]2015'!$B$3:$AD$30,MATCH(AB$30,'[5]2015'!$B$2:$AD$2,FALSE),FALSE)*1000</f>
        <v>0</v>
      </c>
      <c r="AC15" s="4">
        <f>+VLOOKUP($B15,'[5]2015'!$B$3:$AD$30,MATCH(AC$30,'[5]2015'!$B$2:$AD$2,FALSE),FALSE)*1000</f>
        <v>0</v>
      </c>
      <c r="AD15" s="4">
        <f>+VLOOKUP($B15,'[5]2015'!$B$3:$AD$30,MATCH(AD$30,'[5]2015'!$B$2:$AD$2,FALSE),FALSE)*1000</f>
        <v>0</v>
      </c>
      <c r="AE15" s="4">
        <f>+VLOOKUP($B15,'[5]2015'!$B$3:$AD$30,MATCH(AE$30,'[5]2015'!$B$2:$AD$2,FALSE),FALSE)*1000</f>
        <v>0</v>
      </c>
      <c r="AF15" s="4">
        <f>+VLOOKUP($B15,'[5]2015'!$B$3:$AD$30,MATCH(AF$30,'[5]2015'!$B$2:$AD$2,FALSE),FALSE)*1000</f>
        <v>0</v>
      </c>
      <c r="AG15" s="4">
        <f>+VLOOKUP($B15,'[5]2015'!$B$3:$AD$30,MATCH(AG$30,'[5]2015'!$B$2:$AD$2,FALSE),FALSE)*1000</f>
        <v>0</v>
      </c>
      <c r="AH15" s="4">
        <f>+VLOOKUP($B15,'[5]2015'!$B$3:$AD$30,MATCH(AH$30,'[5]2015'!$B$2:$AD$2,FALSE),FALSE)*1000</f>
        <v>0</v>
      </c>
      <c r="AI15" s="4">
        <f>+VLOOKUP($B15,'[5]2015'!$B$3:$AD$30,MATCH(AI$30,'[5]2015'!$B$2:$AD$2,FALSE),FALSE)*1000</f>
        <v>0</v>
      </c>
      <c r="AJ15" s="4">
        <f>+VLOOKUP($B15,'[5]2015'!$B$3:$AD$30,MATCH(AJ$30,'[5]2015'!$B$2:$AD$2,FALSE),FALSE)*1000</f>
        <v>0</v>
      </c>
      <c r="AK15" s="4">
        <f>+VLOOKUP($B15,'[5]2015'!$B$3:$AD$30,MATCH(AK$30,'[5]2015'!$B$2:$AD$2,FALSE),FALSE)*1000</f>
        <v>0</v>
      </c>
      <c r="AL15" s="4">
        <f>+VLOOKUP($B15,'[5]2015'!$B$3:$AD$30,MATCH(AL$30,'[5]2015'!$B$2:$AD$2,FALSE),FALSE)*1000</f>
        <v>0</v>
      </c>
      <c r="AM15" s="4">
        <f>+VLOOKUP($B15,'[5]2015'!$B$3:$AD$30,MATCH(AM$30,'[5]2015'!$B$2:$AD$2,FALSE),FALSE)*1000</f>
        <v>0</v>
      </c>
      <c r="AN15" s="4">
        <f>+VLOOKUP($B15,'[5]2015'!$B$3:$AD$30,MATCH(AN$30,'[5]2015'!$B$2:$AD$2,FALSE),FALSE)*1000</f>
        <v>0</v>
      </c>
      <c r="AO15" s="4">
        <f>+VLOOKUP($B15,'[5]2015'!$B$3:$AD$30,MATCH(AO$30,'[5]2015'!$B$2:$AD$2,FALSE),FALSE)*1000</f>
        <v>0</v>
      </c>
      <c r="AP15" s="4">
        <f>+VLOOKUP($B15,'[5]2015'!$B$3:$AD$30,MATCH(AP$30,'[5]2015'!$B$2:$AD$2,FALSE),FALSE)*1000</f>
        <v>0</v>
      </c>
      <c r="AQ15" s="4">
        <f>+VLOOKUP($B15,'[5]2015'!$B$3:$AD$30,MATCH(AQ$30,'[5]2015'!$B$2:$AD$2,FALSE),FALSE)*1000</f>
        <v>0</v>
      </c>
      <c r="AR15" s="4">
        <f>+VLOOKUP($B15,'[5]2015'!$B$3:$AD$30,MATCH(AR$30,'[5]2015'!$B$2:$AD$2,FALSE),FALSE)*1000</f>
        <v>0</v>
      </c>
      <c r="AS15" s="4">
        <f>+VLOOKUP($B15,'[5]2015'!$B$3:$AD$30,MATCH(AS$30,'[5]2015'!$B$2:$AD$2,FALSE),FALSE)*1000</f>
        <v>0</v>
      </c>
      <c r="AT15" s="4">
        <f>+VLOOKUP($B15,'[5]2015'!$B$3:$AD$30,MATCH(AT$30,'[5]2015'!$B$2:$AD$2,FALSE),FALSE)*1000</f>
        <v>0</v>
      </c>
      <c r="AU15" s="4">
        <f>+VLOOKUP($B15,'[5]2015'!$B$3:$AD$30,MATCH(AU$30,'[5]2015'!$B$2:$AD$2,FALSE),FALSE)*1000</f>
        <v>0</v>
      </c>
      <c r="AV15" s="4">
        <f>+VLOOKUP($B15,'[5]2015'!$B$3:$AD$30,MATCH(AV$30,'[5]2015'!$B$2:$AD$2,FALSE),FALSE)*1000</f>
        <v>0</v>
      </c>
      <c r="AW15" s="4">
        <f>+VLOOKUP($B15,'[5]2015'!$B$3:$AD$30,MATCH(AW$30,'[5]2015'!$B$2:$AD$2,FALSE),FALSE)*1000</f>
        <v>0</v>
      </c>
      <c r="AX15" s="4">
        <f>+VLOOKUP($B15,'[5]2015'!$B$3:$AD$30,MATCH(AX$30,'[5]2015'!$B$2:$AD$2,FALSE),FALSE)*1000</f>
        <v>0</v>
      </c>
      <c r="AY15" s="4">
        <f>+VLOOKUP($B15,'[5]2015'!$B$3:$AD$30,MATCH(AY$30,'[5]2015'!$B$2:$AD$2,FALSE),FALSE)*1000</f>
        <v>0</v>
      </c>
      <c r="AZ15" s="4">
        <f>+VLOOKUP($B15,'[5]2015'!$B$3:$AD$30,MATCH(AZ$30,'[5]2015'!$B$2:$AD$2,FALSE),FALSE)*1000</f>
        <v>0</v>
      </c>
      <c r="BA15" s="26">
        <f>+VLOOKUP($B15,'[5]2015'!$B$3:$AD$30,MATCH(BA$30,'[5]2015'!$B$2:$AD$2,FALSE),FALSE)*1000</f>
        <v>0</v>
      </c>
      <c r="BB15" s="29">
        <f>+VLOOKUP($B15,'[6]2015'!$B$2:$D$29,MATCH(BB$30,'[6]2015'!$B$1:$D$1,FALSE),FALSE)</f>
        <v>1</v>
      </c>
      <c r="BC15" s="23">
        <f>+VLOOKUP($B15,'[6]2015'!$B$2:$D$29,MATCH(BC$30,'[6]2015'!$B$1:$D$1,FALSE),FALSE)</f>
        <v>1.1095128910000001</v>
      </c>
      <c r="BD15" s="7">
        <f>+VLOOKUP($B15,'[7]2015'!$B$2:$D$29,MATCH($BD$30,'[7]2015'!$B$1:$D$1,FALSE),FALSE)*1000</f>
        <v>3775000</v>
      </c>
      <c r="BE15" s="34">
        <f>+VLOOKUP($B15,'[7]2015'!$B$2:$D$29,MATCH($BE$30,'[7]2015'!$B$1:$D$1,FALSE),FALSE)*1000</f>
        <v>14108000</v>
      </c>
    </row>
    <row r="16" spans="1:57" x14ac:dyDescent="0.2">
      <c r="A16" s="17" t="s">
        <v>30</v>
      </c>
      <c r="B16" s="18" t="s">
        <v>31</v>
      </c>
      <c r="C16" s="50"/>
      <c r="D16" s="51"/>
      <c r="E16" s="51"/>
      <c r="F16" s="52">
        <v>0.35612230688415492</v>
      </c>
      <c r="G16" s="52">
        <v>0.10387474764854744</v>
      </c>
      <c r="H16" s="4">
        <f>+VLOOKUP($B16,'[1]2015'!$B$2:$C$29,MATCH($H$30,'[1]2015'!$B$1:$C$1,FALSE),FALSE)*1000</f>
        <v>52112500</v>
      </c>
      <c r="I16" s="4">
        <f>+VLOOKUP($B16,'[2]2015'!$B$3:$C$30,MATCH($I$30,'[2]2015'!$B$2:$C$2,FALSE),FALSE)*1000</f>
        <v>1002751000</v>
      </c>
      <c r="J16" s="11">
        <f>+VLOOKUP($B16,'[3]2015'!$B$3:$N$30,+MATCH(J$30,'[3]2015'!$B$2:$N$2,FALSE),FALSE)</f>
        <v>1</v>
      </c>
      <c r="K16" s="11">
        <f>+VLOOKUP($B16,'[3]2015'!$B$3:$N$30,+MATCH(K$30,'[3]2015'!$B$2:$N$2,FALSE),FALSE)</f>
        <v>1.004</v>
      </c>
      <c r="L16" s="11">
        <f>+VLOOKUP($B16,'[3]2015'!$B$3:$N$30,+MATCH(L$30,'[3]2015'!$B$2:$N$2,FALSE),FALSE)</f>
        <v>1.0009999999999999</v>
      </c>
      <c r="M16" s="11">
        <f>+VLOOKUP($B16,'[3]2015'!$B$3:$N$30,+MATCH(M$30,'[3]2015'!$B$2:$N$2,FALSE),FALSE)</f>
        <v>1</v>
      </c>
      <c r="N16" s="11">
        <f>+VLOOKUP($B16,'[3]2015'!$B$3:$N$30,+MATCH(N$30,'[3]2015'!$B$2:$N$2,FALSE),FALSE)</f>
        <v>0.93529411764705883</v>
      </c>
      <c r="O16" s="11">
        <f>+VLOOKUP($B16,'[3]2015'!$B$3:$N$30,+MATCH(O$30,'[3]2015'!$B$2:$N$2,FALSE),FALSE)</f>
        <v>0.9467147147147148</v>
      </c>
      <c r="P16" s="11">
        <f>+VLOOKUP($B16,'[3]2015'!$B$3:$N$30,+MATCH(P$30,'[3]2015'!$B$2:$N$2,FALSE),FALSE)</f>
        <v>0.97084939759036126</v>
      </c>
      <c r="Q16" s="11">
        <f>+VLOOKUP($B16,'[3]2015'!$B$3:$N$30,+MATCH(Q$30,'[3]2015'!$B$2:$N$2,FALSE),FALSE)</f>
        <v>0.95</v>
      </c>
      <c r="R16" s="11">
        <f>+VLOOKUP($B16,'[3]2015'!$B$3:$N$30,+MATCH(R$30,'[3]2015'!$B$2:$N$2,FALSE),FALSE)</f>
        <v>0.92361111111111116</v>
      </c>
      <c r="S16" s="11">
        <f>+VLOOKUP($B16,'[3]2015'!$B$3:$N$30,+MATCH(S$30,'[3]2015'!$B$2:$N$2,FALSE),FALSE)</f>
        <v>0.94103135888501732</v>
      </c>
      <c r="T16" s="11">
        <f>+VLOOKUP($B16,'[3]2015'!$B$3:$N$30,+MATCH(T$30,'[3]2015'!$B$2:$N$2,FALSE),FALSE)</f>
        <v>0.97394594594594575</v>
      </c>
      <c r="U16" s="11">
        <f>+VLOOKUP($B16,'[3]2015'!$B$3:$N$30,+MATCH(U$30,'[3]2015'!$B$2:$N$2,FALSE),FALSE)</f>
        <v>0.98571428571428577</v>
      </c>
      <c r="V16" s="61">
        <f>+VLOOKUP($B16,'[4]2015'!$B$3:$F$30,MATCH(V$1,'[4]2015'!$B$2:$F$2,FALSE),FALSE)</f>
        <v>20.923200000000001</v>
      </c>
      <c r="W16" s="61">
        <f>+VLOOKUP($B16,'[4]2015'!$B$3:$F$30,MATCH(W$1,'[4]2015'!$B$2:$F$2,FALSE),FALSE)</f>
        <v>20.180800000000001</v>
      </c>
      <c r="X16" s="61">
        <f>+VLOOKUP($B16,'[4]2015'!$B$3:$F$30,MATCH(X$1,'[4]2015'!$B$2:$F$2,FALSE),FALSE)</f>
        <v>28.353100000000001</v>
      </c>
      <c r="Y16" s="61">
        <f>+VLOOKUP($B16,'[4]2015'!$B$3:$F$30,MATCH(Y$1,'[4]2015'!$B$2:$F$2,FALSE),FALSE)</f>
        <v>27.631</v>
      </c>
      <c r="Z16" s="4">
        <f>+VLOOKUP($B16,'[5]2015'!$B$3:$AD$30,MATCH(Z$30,'[5]2015'!$B$2:$AD$2,FALSE),FALSE)*1000</f>
        <v>0</v>
      </c>
      <c r="AA16" s="4">
        <f>+VLOOKUP($B16,'[5]2015'!$B$3:$AD$30,MATCH(AA$30,'[5]2015'!$B$2:$AD$2,FALSE),FALSE)*1000</f>
        <v>0</v>
      </c>
      <c r="AB16" s="4">
        <f>+VLOOKUP($B16,'[5]2015'!$B$3:$AD$30,MATCH(AB$30,'[5]2015'!$B$2:$AD$2,FALSE),FALSE)*1000</f>
        <v>0</v>
      </c>
      <c r="AC16" s="4">
        <f>+VLOOKUP($B16,'[5]2015'!$B$3:$AD$30,MATCH(AC$30,'[5]2015'!$B$2:$AD$2,FALSE),FALSE)*1000</f>
        <v>0</v>
      </c>
      <c r="AD16" s="4">
        <f>+VLOOKUP($B16,'[5]2015'!$B$3:$AD$30,MATCH(AD$30,'[5]2015'!$B$2:$AD$2,FALSE),FALSE)*1000</f>
        <v>0</v>
      </c>
      <c r="AE16" s="4">
        <f>+VLOOKUP($B16,'[5]2015'!$B$3:$AD$30,MATCH(AE$30,'[5]2015'!$B$2:$AD$2,FALSE),FALSE)*1000</f>
        <v>0</v>
      </c>
      <c r="AF16" s="4">
        <f>+VLOOKUP($B16,'[5]2015'!$B$3:$AD$30,MATCH(AF$30,'[5]2015'!$B$2:$AD$2,FALSE),FALSE)*1000</f>
        <v>0</v>
      </c>
      <c r="AG16" s="4">
        <f>+VLOOKUP($B16,'[5]2015'!$B$3:$AD$30,MATCH(AG$30,'[5]2015'!$B$2:$AD$2,FALSE),FALSE)*1000</f>
        <v>0</v>
      </c>
      <c r="AH16" s="4">
        <f>+VLOOKUP($B16,'[5]2015'!$B$3:$AD$30,MATCH(AH$30,'[5]2015'!$B$2:$AD$2,FALSE),FALSE)*1000</f>
        <v>0</v>
      </c>
      <c r="AI16" s="4">
        <f>+VLOOKUP($B16,'[5]2015'!$B$3:$AD$30,MATCH(AI$30,'[5]2015'!$B$2:$AD$2,FALSE),FALSE)*1000</f>
        <v>0</v>
      </c>
      <c r="AJ16" s="4">
        <f>+VLOOKUP($B16,'[5]2015'!$B$3:$AD$30,MATCH(AJ$30,'[5]2015'!$B$2:$AD$2,FALSE),FALSE)*1000</f>
        <v>0</v>
      </c>
      <c r="AK16" s="4">
        <f>+VLOOKUP($B16,'[5]2015'!$B$3:$AD$30,MATCH(AK$30,'[5]2015'!$B$2:$AD$2,FALSE),FALSE)*1000</f>
        <v>0</v>
      </c>
      <c r="AL16" s="4">
        <f>+VLOOKUP($B16,'[5]2015'!$B$3:$AD$30,MATCH(AL$30,'[5]2015'!$B$2:$AD$2,FALSE),FALSE)*1000</f>
        <v>0</v>
      </c>
      <c r="AM16" s="4">
        <f>+VLOOKUP($B16,'[5]2015'!$B$3:$AD$30,MATCH(AM$30,'[5]2015'!$B$2:$AD$2,FALSE),FALSE)*1000</f>
        <v>0</v>
      </c>
      <c r="AN16" s="4">
        <f>+VLOOKUP($B16,'[5]2015'!$B$3:$AD$30,MATCH(AN$30,'[5]2015'!$B$2:$AD$2,FALSE),FALSE)*1000</f>
        <v>0</v>
      </c>
      <c r="AO16" s="4">
        <f>+VLOOKUP($B16,'[5]2015'!$B$3:$AD$30,MATCH(AO$30,'[5]2015'!$B$2:$AD$2,FALSE),FALSE)*1000</f>
        <v>0</v>
      </c>
      <c r="AP16" s="4">
        <f>+VLOOKUP($B16,'[5]2015'!$B$3:$AD$30,MATCH(AP$30,'[5]2015'!$B$2:$AD$2,FALSE),FALSE)*1000</f>
        <v>0</v>
      </c>
      <c r="AQ16" s="4">
        <f>+VLOOKUP($B16,'[5]2015'!$B$3:$AD$30,MATCH(AQ$30,'[5]2015'!$B$2:$AD$2,FALSE),FALSE)*1000</f>
        <v>0</v>
      </c>
      <c r="AR16" s="4">
        <f>+VLOOKUP($B16,'[5]2015'!$B$3:$AD$30,MATCH(AR$30,'[5]2015'!$B$2:$AD$2,FALSE),FALSE)*1000</f>
        <v>0</v>
      </c>
      <c r="AS16" s="4">
        <f>+VLOOKUP($B16,'[5]2015'!$B$3:$AD$30,MATCH(AS$30,'[5]2015'!$B$2:$AD$2,FALSE),FALSE)*1000</f>
        <v>0</v>
      </c>
      <c r="AT16" s="4">
        <f>+VLOOKUP($B16,'[5]2015'!$B$3:$AD$30,MATCH(AT$30,'[5]2015'!$B$2:$AD$2,FALSE),FALSE)*1000</f>
        <v>0</v>
      </c>
      <c r="AU16" s="4">
        <f>+VLOOKUP($B16,'[5]2015'!$B$3:$AD$30,MATCH(AU$30,'[5]2015'!$B$2:$AD$2,FALSE),FALSE)*1000</f>
        <v>0</v>
      </c>
      <c r="AV16" s="4">
        <f>+VLOOKUP($B16,'[5]2015'!$B$3:$AD$30,MATCH(AV$30,'[5]2015'!$B$2:$AD$2,FALSE),FALSE)*1000</f>
        <v>0</v>
      </c>
      <c r="AW16" s="4">
        <f>+VLOOKUP($B16,'[5]2015'!$B$3:$AD$30,MATCH(AW$30,'[5]2015'!$B$2:$AD$2,FALSE),FALSE)*1000</f>
        <v>0</v>
      </c>
      <c r="AX16" s="4">
        <f>+VLOOKUP($B16,'[5]2015'!$B$3:$AD$30,MATCH(AX$30,'[5]2015'!$B$2:$AD$2,FALSE),FALSE)*1000</f>
        <v>0</v>
      </c>
      <c r="AY16" s="4">
        <f>+VLOOKUP($B16,'[5]2015'!$B$3:$AD$30,MATCH(AY$30,'[5]2015'!$B$2:$AD$2,FALSE),FALSE)*1000</f>
        <v>0</v>
      </c>
      <c r="AZ16" s="4">
        <f>+VLOOKUP($B16,'[5]2015'!$B$3:$AD$30,MATCH(AZ$30,'[5]2015'!$B$2:$AD$2,FALSE),FALSE)*1000</f>
        <v>0</v>
      </c>
      <c r="BA16" s="26">
        <f>+VLOOKUP($B16,'[5]2015'!$B$3:$AD$30,MATCH(BA$30,'[5]2015'!$B$2:$AD$2,FALSE),FALSE)*1000</f>
        <v>0</v>
      </c>
      <c r="BB16" s="29">
        <f>+VLOOKUP($B16,'[6]2015'!$B$2:$D$29,MATCH(BB$30,'[6]2015'!$B$1:$D$1,FALSE),FALSE)</f>
        <v>1</v>
      </c>
      <c r="BC16" s="23">
        <f>+VLOOKUP($B16,'[6]2015'!$B$2:$D$29,MATCH(BC$30,'[6]2015'!$B$1:$D$1,FALSE),FALSE)</f>
        <v>1.1095128910000001</v>
      </c>
      <c r="BD16" s="7">
        <f>+VLOOKUP($B16,'[7]2015'!$B$2:$D$29,MATCH($BD$30,'[7]2015'!$B$1:$D$1,FALSE),FALSE)*1000</f>
        <v>158846000</v>
      </c>
      <c r="BE16" s="34">
        <f>+VLOOKUP($B16,'[7]2015'!$B$2:$D$29,MATCH($BE$30,'[7]2015'!$B$1:$D$1,FALSE),FALSE)*1000</f>
        <v>533741000</v>
      </c>
    </row>
    <row r="17" spans="1:57" x14ac:dyDescent="0.2">
      <c r="A17" s="17" t="s">
        <v>32</v>
      </c>
      <c r="B17" s="18" t="s">
        <v>33</v>
      </c>
      <c r="C17" s="50"/>
      <c r="D17" s="51"/>
      <c r="E17" s="51"/>
      <c r="F17" s="52">
        <v>0.71208184475479053</v>
      </c>
      <c r="G17" s="52">
        <v>0.45593807513261891</v>
      </c>
      <c r="H17" s="4">
        <f>+VLOOKUP($B17,'[1]2015'!$B$2:$C$29,MATCH($H$30,'[1]2015'!$B$1:$C$1,FALSE),FALSE)*1000</f>
        <v>108749400</v>
      </c>
      <c r="I17" s="4">
        <f>+VLOOKUP($B17,'[2]2015'!$B$3:$C$30,MATCH($I$30,'[2]2015'!$B$2:$C$2,FALSE),FALSE)*1000</f>
        <v>112409000</v>
      </c>
      <c r="J17" s="11">
        <f>+VLOOKUP($B17,'[3]2015'!$B$3:$N$30,+MATCH(J$30,'[3]2015'!$B$2:$N$2,FALSE),FALSE)</f>
        <v>1</v>
      </c>
      <c r="K17" s="11">
        <f>+VLOOKUP($B17,'[3]2015'!$B$3:$N$30,+MATCH(K$30,'[3]2015'!$B$2:$N$2,FALSE),FALSE)</f>
        <v>1.004</v>
      </c>
      <c r="L17" s="11">
        <f>+VLOOKUP($B17,'[3]2015'!$B$3:$N$30,+MATCH(L$30,'[3]2015'!$B$2:$N$2,FALSE),FALSE)</f>
        <v>1.0009999999999999</v>
      </c>
      <c r="M17" s="11">
        <f>+VLOOKUP($B17,'[3]2015'!$B$3:$N$30,+MATCH(M$30,'[3]2015'!$B$2:$N$2,FALSE),FALSE)</f>
        <v>1</v>
      </c>
      <c r="N17" s="11">
        <f>+VLOOKUP($B17,'[3]2015'!$B$3:$N$30,+MATCH(N$30,'[3]2015'!$B$2:$N$2,FALSE),FALSE)</f>
        <v>0.93529411764705883</v>
      </c>
      <c r="O17" s="11">
        <f>+VLOOKUP($B17,'[3]2015'!$B$3:$N$30,+MATCH(O$30,'[3]2015'!$B$2:$N$2,FALSE),FALSE)</f>
        <v>0.9467147147147148</v>
      </c>
      <c r="P17" s="11">
        <f>+VLOOKUP($B17,'[3]2015'!$B$3:$N$30,+MATCH(P$30,'[3]2015'!$B$2:$N$2,FALSE),FALSE)</f>
        <v>0.97084939759036126</v>
      </c>
      <c r="Q17" s="11">
        <f>+VLOOKUP($B17,'[3]2015'!$B$3:$N$30,+MATCH(Q$30,'[3]2015'!$B$2:$N$2,FALSE),FALSE)</f>
        <v>0.95</v>
      </c>
      <c r="R17" s="11">
        <f>+VLOOKUP($B17,'[3]2015'!$B$3:$N$30,+MATCH(R$30,'[3]2015'!$B$2:$N$2,FALSE),FALSE)</f>
        <v>0.92361111111111116</v>
      </c>
      <c r="S17" s="11">
        <f>+VLOOKUP($B17,'[3]2015'!$B$3:$N$30,+MATCH(S$30,'[3]2015'!$B$2:$N$2,FALSE),FALSE)</f>
        <v>0.94103135888501732</v>
      </c>
      <c r="T17" s="11">
        <f>+VLOOKUP($B17,'[3]2015'!$B$3:$N$30,+MATCH(T$30,'[3]2015'!$B$2:$N$2,FALSE),FALSE)</f>
        <v>0.97394594594594575</v>
      </c>
      <c r="U17" s="11">
        <f>+VLOOKUP($B17,'[3]2015'!$B$3:$N$30,+MATCH(U$30,'[3]2015'!$B$2:$N$2,FALSE),FALSE)</f>
        <v>0.98571428571428577</v>
      </c>
      <c r="V17" s="61">
        <f>+VLOOKUP($B17,'[4]2015'!$B$3:$F$30,MATCH(V$1,'[4]2015'!$B$2:$F$2,FALSE),FALSE)</f>
        <v>16.4497</v>
      </c>
      <c r="W17" s="61">
        <f>+VLOOKUP($B17,'[4]2015'!$B$3:$F$30,MATCH(W$1,'[4]2015'!$B$2:$F$2,FALSE),FALSE)</f>
        <v>13.387600000000001</v>
      </c>
      <c r="X17" s="61">
        <f>+VLOOKUP($B17,'[4]2015'!$B$3:$F$30,MATCH(X$1,'[4]2015'!$B$2:$F$2,FALSE),FALSE)</f>
        <v>15.668799999999999</v>
      </c>
      <c r="Y17" s="61">
        <f>+VLOOKUP($B17,'[4]2015'!$B$3:$F$30,MATCH(Y$1,'[4]2015'!$B$2:$F$2,FALSE),FALSE)</f>
        <v>13.6332</v>
      </c>
      <c r="Z17" s="4">
        <f>+VLOOKUP($B17,'[5]2015'!$B$3:$AD$30,MATCH(Z$30,'[5]2015'!$B$2:$AD$2,FALSE),FALSE)*1000</f>
        <v>0</v>
      </c>
      <c r="AA17" s="4">
        <f>+VLOOKUP($B17,'[5]2015'!$B$3:$AD$30,MATCH(AA$30,'[5]2015'!$B$2:$AD$2,FALSE),FALSE)*1000</f>
        <v>0</v>
      </c>
      <c r="AB17" s="4">
        <f>+VLOOKUP($B17,'[5]2015'!$B$3:$AD$30,MATCH(AB$30,'[5]2015'!$B$2:$AD$2,FALSE),FALSE)*1000</f>
        <v>0</v>
      </c>
      <c r="AC17" s="4">
        <f>+VLOOKUP($B17,'[5]2015'!$B$3:$AD$30,MATCH(AC$30,'[5]2015'!$B$2:$AD$2,FALSE),FALSE)*1000</f>
        <v>0</v>
      </c>
      <c r="AD17" s="4">
        <f>+VLOOKUP($B17,'[5]2015'!$B$3:$AD$30,MATCH(AD$30,'[5]2015'!$B$2:$AD$2,FALSE),FALSE)*1000</f>
        <v>0</v>
      </c>
      <c r="AE17" s="4">
        <f>+VLOOKUP($B17,'[5]2015'!$B$3:$AD$30,MATCH(AE$30,'[5]2015'!$B$2:$AD$2,FALSE),FALSE)*1000</f>
        <v>0</v>
      </c>
      <c r="AF17" s="4">
        <f>+VLOOKUP($B17,'[5]2015'!$B$3:$AD$30,MATCH(AF$30,'[5]2015'!$B$2:$AD$2,FALSE),FALSE)*1000</f>
        <v>0</v>
      </c>
      <c r="AG17" s="4">
        <f>+VLOOKUP($B17,'[5]2015'!$B$3:$AD$30,MATCH(AG$30,'[5]2015'!$B$2:$AD$2,FALSE),FALSE)*1000</f>
        <v>0</v>
      </c>
      <c r="AH17" s="4">
        <f>+VLOOKUP($B17,'[5]2015'!$B$3:$AD$30,MATCH(AH$30,'[5]2015'!$B$2:$AD$2,FALSE),FALSE)*1000</f>
        <v>0</v>
      </c>
      <c r="AI17" s="4">
        <f>+VLOOKUP($B17,'[5]2015'!$B$3:$AD$30,MATCH(AI$30,'[5]2015'!$B$2:$AD$2,FALSE),FALSE)*1000</f>
        <v>0</v>
      </c>
      <c r="AJ17" s="4">
        <f>+VLOOKUP($B17,'[5]2015'!$B$3:$AD$30,MATCH(AJ$30,'[5]2015'!$B$2:$AD$2,FALSE),FALSE)*1000</f>
        <v>0</v>
      </c>
      <c r="AK17" s="4">
        <f>+VLOOKUP($B17,'[5]2015'!$B$3:$AD$30,MATCH(AK$30,'[5]2015'!$B$2:$AD$2,FALSE),FALSE)*1000</f>
        <v>0</v>
      </c>
      <c r="AL17" s="4">
        <f>+VLOOKUP($B17,'[5]2015'!$B$3:$AD$30,MATCH(AL$30,'[5]2015'!$B$2:$AD$2,FALSE),FALSE)*1000</f>
        <v>0</v>
      </c>
      <c r="AM17" s="4">
        <f>+VLOOKUP($B17,'[5]2015'!$B$3:$AD$30,MATCH(AM$30,'[5]2015'!$B$2:$AD$2,FALSE),FALSE)*1000</f>
        <v>0</v>
      </c>
      <c r="AN17" s="4">
        <f>+VLOOKUP($B17,'[5]2015'!$B$3:$AD$30,MATCH(AN$30,'[5]2015'!$B$2:$AD$2,FALSE),FALSE)*1000</f>
        <v>0</v>
      </c>
      <c r="AO17" s="4">
        <f>+VLOOKUP($B17,'[5]2015'!$B$3:$AD$30,MATCH(AO$30,'[5]2015'!$B$2:$AD$2,FALSE),FALSE)*1000</f>
        <v>0</v>
      </c>
      <c r="AP17" s="4">
        <f>+VLOOKUP($B17,'[5]2015'!$B$3:$AD$30,MATCH(AP$30,'[5]2015'!$B$2:$AD$2,FALSE),FALSE)*1000</f>
        <v>0</v>
      </c>
      <c r="AQ17" s="4">
        <f>+VLOOKUP($B17,'[5]2015'!$B$3:$AD$30,MATCH(AQ$30,'[5]2015'!$B$2:$AD$2,FALSE),FALSE)*1000</f>
        <v>0</v>
      </c>
      <c r="AR17" s="4">
        <f>+VLOOKUP($B17,'[5]2015'!$B$3:$AD$30,MATCH(AR$30,'[5]2015'!$B$2:$AD$2,FALSE),FALSE)*1000</f>
        <v>0</v>
      </c>
      <c r="AS17" s="4">
        <f>+VLOOKUP($B17,'[5]2015'!$B$3:$AD$30,MATCH(AS$30,'[5]2015'!$B$2:$AD$2,FALSE),FALSE)*1000</f>
        <v>0</v>
      </c>
      <c r="AT17" s="4">
        <f>+VLOOKUP($B17,'[5]2015'!$B$3:$AD$30,MATCH(AT$30,'[5]2015'!$B$2:$AD$2,FALSE),FALSE)*1000</f>
        <v>0</v>
      </c>
      <c r="AU17" s="4">
        <f>+VLOOKUP($B17,'[5]2015'!$B$3:$AD$30,MATCH(AU$30,'[5]2015'!$B$2:$AD$2,FALSE),FALSE)*1000</f>
        <v>0</v>
      </c>
      <c r="AV17" s="4">
        <f>+VLOOKUP($B17,'[5]2015'!$B$3:$AD$30,MATCH(AV$30,'[5]2015'!$B$2:$AD$2,FALSE),FALSE)*1000</f>
        <v>0</v>
      </c>
      <c r="AW17" s="4">
        <f>+VLOOKUP($B17,'[5]2015'!$B$3:$AD$30,MATCH(AW$30,'[5]2015'!$B$2:$AD$2,FALSE),FALSE)*1000</f>
        <v>0</v>
      </c>
      <c r="AX17" s="4">
        <f>+VLOOKUP($B17,'[5]2015'!$B$3:$AD$30,MATCH(AX$30,'[5]2015'!$B$2:$AD$2,FALSE),FALSE)*1000</f>
        <v>0</v>
      </c>
      <c r="AY17" s="4">
        <f>+VLOOKUP($B17,'[5]2015'!$B$3:$AD$30,MATCH(AY$30,'[5]2015'!$B$2:$AD$2,FALSE),FALSE)*1000</f>
        <v>0</v>
      </c>
      <c r="AZ17" s="4">
        <f>+VLOOKUP($B17,'[5]2015'!$B$3:$AD$30,MATCH(AZ$30,'[5]2015'!$B$2:$AD$2,FALSE),FALSE)*1000</f>
        <v>0</v>
      </c>
      <c r="BA17" s="26">
        <f>+VLOOKUP($B17,'[5]2015'!$B$3:$AD$30,MATCH(BA$30,'[5]2015'!$B$2:$AD$2,FALSE),FALSE)*1000</f>
        <v>0</v>
      </c>
      <c r="BB17" s="29">
        <f>+VLOOKUP($B17,'[6]2015'!$B$2:$D$29,MATCH(BB$30,'[6]2015'!$B$1:$D$1,FALSE),FALSE)</f>
        <v>309.99562500000002</v>
      </c>
      <c r="BC17" s="23">
        <f>+VLOOKUP($B17,'[6]2015'!$B$2:$D$29,MATCH(BC$30,'[6]2015'!$B$1:$D$1,FALSE),FALSE)</f>
        <v>1.1095128910000001</v>
      </c>
      <c r="BD17" s="7">
        <f>+VLOOKUP($B17,'[7]2015'!$B$2:$D$29,MATCH($BD$30,'[7]2015'!$B$1:$D$1,FALSE),FALSE)*1000</f>
        <v>6212203.801263324</v>
      </c>
      <c r="BE17" s="34">
        <f>+VLOOKUP($B17,'[7]2015'!$B$2:$D$29,MATCH($BE$30,'[7]2015'!$B$1:$D$1,FALSE),FALSE)*1000</f>
        <v>39811758.633690394</v>
      </c>
    </row>
    <row r="18" spans="1:57" x14ac:dyDescent="0.2">
      <c r="A18" s="17" t="s">
        <v>34</v>
      </c>
      <c r="B18" s="18" t="s">
        <v>35</v>
      </c>
      <c r="C18" s="50"/>
      <c r="D18" s="51"/>
      <c r="E18" s="51"/>
      <c r="F18" s="52">
        <v>0.74211592119785519</v>
      </c>
      <c r="G18" s="52">
        <v>0.51200568853269846</v>
      </c>
      <c r="H18" s="4">
        <f>+VLOOKUP($B18,'[1]2015'!$B$2:$C$29,MATCH($H$30,'[1]2015'!$B$1:$C$1,FALSE),FALSE)*1000</f>
        <v>8796490</v>
      </c>
      <c r="I18" s="4">
        <f>+VLOOKUP($B18,'[2]2015'!$B$3:$C$30,MATCH($I$30,'[2]2015'!$B$2:$C$2,FALSE),FALSE)*1000</f>
        <v>47349000</v>
      </c>
      <c r="J18" s="11">
        <f>+VLOOKUP($B18,'[3]2015'!$B$3:$N$30,+MATCH(J$30,'[3]2015'!$B$2:$N$2,FALSE),FALSE)</f>
        <v>1</v>
      </c>
      <c r="K18" s="11">
        <f>+VLOOKUP($B18,'[3]2015'!$B$3:$N$30,+MATCH(K$30,'[3]2015'!$B$2:$N$2,FALSE),FALSE)</f>
        <v>1.004</v>
      </c>
      <c r="L18" s="11">
        <f>+VLOOKUP($B18,'[3]2015'!$B$3:$N$30,+MATCH(L$30,'[3]2015'!$B$2:$N$2,FALSE),FALSE)</f>
        <v>1.0009999999999999</v>
      </c>
      <c r="M18" s="11">
        <f>+VLOOKUP($B18,'[3]2015'!$B$3:$N$30,+MATCH(M$30,'[3]2015'!$B$2:$N$2,FALSE),FALSE)</f>
        <v>1</v>
      </c>
      <c r="N18" s="11">
        <f>+VLOOKUP($B18,'[3]2015'!$B$3:$N$30,+MATCH(N$30,'[3]2015'!$B$2:$N$2,FALSE),FALSE)</f>
        <v>0.93529411764705883</v>
      </c>
      <c r="O18" s="11">
        <f>+VLOOKUP($B18,'[3]2015'!$B$3:$N$30,+MATCH(O$30,'[3]2015'!$B$2:$N$2,FALSE),FALSE)</f>
        <v>0.9467147147147148</v>
      </c>
      <c r="P18" s="11">
        <f>+VLOOKUP($B18,'[3]2015'!$B$3:$N$30,+MATCH(P$30,'[3]2015'!$B$2:$N$2,FALSE),FALSE)</f>
        <v>0.97084939759036126</v>
      </c>
      <c r="Q18" s="11">
        <f>+VLOOKUP($B18,'[3]2015'!$B$3:$N$30,+MATCH(Q$30,'[3]2015'!$B$2:$N$2,FALSE),FALSE)</f>
        <v>0.95</v>
      </c>
      <c r="R18" s="11">
        <f>+VLOOKUP($B18,'[3]2015'!$B$3:$N$30,+MATCH(R$30,'[3]2015'!$B$2:$N$2,FALSE),FALSE)</f>
        <v>0.92361111111111116</v>
      </c>
      <c r="S18" s="11">
        <f>+VLOOKUP($B18,'[3]2015'!$B$3:$N$30,+MATCH(S$30,'[3]2015'!$B$2:$N$2,FALSE),FALSE)</f>
        <v>0.94103135888501732</v>
      </c>
      <c r="T18" s="11">
        <f>+VLOOKUP($B18,'[3]2015'!$B$3:$N$30,+MATCH(T$30,'[3]2015'!$B$2:$N$2,FALSE),FALSE)</f>
        <v>0.97394594594594575</v>
      </c>
      <c r="U18" s="11">
        <f>+VLOOKUP($B18,'[3]2015'!$B$3:$N$30,+MATCH(U$30,'[3]2015'!$B$2:$N$2,FALSE),FALSE)</f>
        <v>0.98571428571428577</v>
      </c>
      <c r="V18" s="61">
        <f>+VLOOKUP($B18,'[4]2015'!$B$3:$F$30,MATCH(V$1,'[4]2015'!$B$2:$F$2,FALSE),FALSE)</f>
        <v>21.246200000000002</v>
      </c>
      <c r="W18" s="61">
        <f>+VLOOKUP($B18,'[4]2015'!$B$3:$F$30,MATCH(W$1,'[4]2015'!$B$2:$F$2,FALSE),FALSE)</f>
        <v>18.756499999999999</v>
      </c>
      <c r="X18" s="61">
        <f>+VLOOKUP($B18,'[4]2015'!$B$3:$F$30,MATCH(X$1,'[4]2015'!$B$2:$F$2,FALSE),FALSE)</f>
        <v>18.453199999999999</v>
      </c>
      <c r="Y18" s="61">
        <f>+VLOOKUP($B18,'[4]2015'!$B$3:$F$30,MATCH(Y$1,'[4]2015'!$B$2:$F$2,FALSE),FALSE)</f>
        <v>15.5374</v>
      </c>
      <c r="Z18" s="4">
        <f>+VLOOKUP($B18,'[5]2015'!$B$3:$AD$30,MATCH(Z$30,'[5]2015'!$B$2:$AD$2,FALSE),FALSE)*1000</f>
        <v>0</v>
      </c>
      <c r="AA18" s="4">
        <f>+VLOOKUP($B18,'[5]2015'!$B$3:$AD$30,MATCH(AA$30,'[5]2015'!$B$2:$AD$2,FALSE),FALSE)*1000</f>
        <v>0</v>
      </c>
      <c r="AB18" s="4">
        <f>+VLOOKUP($B18,'[5]2015'!$B$3:$AD$30,MATCH(AB$30,'[5]2015'!$B$2:$AD$2,FALSE),FALSE)*1000</f>
        <v>0</v>
      </c>
      <c r="AC18" s="4">
        <f>+VLOOKUP($B18,'[5]2015'!$B$3:$AD$30,MATCH(AC$30,'[5]2015'!$B$2:$AD$2,FALSE),FALSE)*1000</f>
        <v>0</v>
      </c>
      <c r="AD18" s="4">
        <f>+VLOOKUP($B18,'[5]2015'!$B$3:$AD$30,MATCH(AD$30,'[5]2015'!$B$2:$AD$2,FALSE),FALSE)*1000</f>
        <v>0</v>
      </c>
      <c r="AE18" s="4">
        <f>+VLOOKUP($B18,'[5]2015'!$B$3:$AD$30,MATCH(AE$30,'[5]2015'!$B$2:$AD$2,FALSE),FALSE)*1000</f>
        <v>0</v>
      </c>
      <c r="AF18" s="4">
        <f>+VLOOKUP($B18,'[5]2015'!$B$3:$AD$30,MATCH(AF$30,'[5]2015'!$B$2:$AD$2,FALSE),FALSE)*1000</f>
        <v>0</v>
      </c>
      <c r="AG18" s="4">
        <f>+VLOOKUP($B18,'[5]2015'!$B$3:$AD$30,MATCH(AG$30,'[5]2015'!$B$2:$AD$2,FALSE),FALSE)*1000</f>
        <v>0</v>
      </c>
      <c r="AH18" s="4">
        <f>+VLOOKUP($B18,'[5]2015'!$B$3:$AD$30,MATCH(AH$30,'[5]2015'!$B$2:$AD$2,FALSE),FALSE)*1000</f>
        <v>0</v>
      </c>
      <c r="AI18" s="4">
        <f>+VLOOKUP($B18,'[5]2015'!$B$3:$AD$30,MATCH(AI$30,'[5]2015'!$B$2:$AD$2,FALSE),FALSE)*1000</f>
        <v>0</v>
      </c>
      <c r="AJ18" s="4">
        <f>+VLOOKUP($B18,'[5]2015'!$B$3:$AD$30,MATCH(AJ$30,'[5]2015'!$B$2:$AD$2,FALSE),FALSE)*1000</f>
        <v>0</v>
      </c>
      <c r="AK18" s="4">
        <f>+VLOOKUP($B18,'[5]2015'!$B$3:$AD$30,MATCH(AK$30,'[5]2015'!$B$2:$AD$2,FALSE),FALSE)*1000</f>
        <v>0</v>
      </c>
      <c r="AL18" s="4">
        <f>+VLOOKUP($B18,'[5]2015'!$B$3:$AD$30,MATCH(AL$30,'[5]2015'!$B$2:$AD$2,FALSE),FALSE)*1000</f>
        <v>0</v>
      </c>
      <c r="AM18" s="4">
        <f>+VLOOKUP($B18,'[5]2015'!$B$3:$AD$30,MATCH(AM$30,'[5]2015'!$B$2:$AD$2,FALSE),FALSE)*1000</f>
        <v>0</v>
      </c>
      <c r="AN18" s="4">
        <f>+VLOOKUP($B18,'[5]2015'!$B$3:$AD$30,MATCH(AN$30,'[5]2015'!$B$2:$AD$2,FALSE),FALSE)*1000</f>
        <v>0</v>
      </c>
      <c r="AO18" s="4">
        <f>+VLOOKUP($B18,'[5]2015'!$B$3:$AD$30,MATCH(AO$30,'[5]2015'!$B$2:$AD$2,FALSE),FALSE)*1000</f>
        <v>0</v>
      </c>
      <c r="AP18" s="4">
        <f>+VLOOKUP($B18,'[5]2015'!$B$3:$AD$30,MATCH(AP$30,'[5]2015'!$B$2:$AD$2,FALSE),FALSE)*1000</f>
        <v>0</v>
      </c>
      <c r="AQ18" s="4">
        <f>+VLOOKUP($B18,'[5]2015'!$B$3:$AD$30,MATCH(AQ$30,'[5]2015'!$B$2:$AD$2,FALSE),FALSE)*1000</f>
        <v>0</v>
      </c>
      <c r="AR18" s="4">
        <f>+VLOOKUP($B18,'[5]2015'!$B$3:$AD$30,MATCH(AR$30,'[5]2015'!$B$2:$AD$2,FALSE),FALSE)*1000</f>
        <v>0</v>
      </c>
      <c r="AS18" s="4">
        <f>+VLOOKUP($B18,'[5]2015'!$B$3:$AD$30,MATCH(AS$30,'[5]2015'!$B$2:$AD$2,FALSE),FALSE)*1000</f>
        <v>0</v>
      </c>
      <c r="AT18" s="4">
        <f>+VLOOKUP($B18,'[5]2015'!$B$3:$AD$30,MATCH(AT$30,'[5]2015'!$B$2:$AD$2,FALSE),FALSE)*1000</f>
        <v>0</v>
      </c>
      <c r="AU18" s="4">
        <f>+VLOOKUP($B18,'[5]2015'!$B$3:$AD$30,MATCH(AU$30,'[5]2015'!$B$2:$AD$2,FALSE),FALSE)*1000</f>
        <v>0</v>
      </c>
      <c r="AV18" s="4">
        <f>+VLOOKUP($B18,'[5]2015'!$B$3:$AD$30,MATCH(AV$30,'[5]2015'!$B$2:$AD$2,FALSE),FALSE)*1000</f>
        <v>0</v>
      </c>
      <c r="AW18" s="4">
        <f>+VLOOKUP($B18,'[5]2015'!$B$3:$AD$30,MATCH(AW$30,'[5]2015'!$B$2:$AD$2,FALSE),FALSE)*1000</f>
        <v>0</v>
      </c>
      <c r="AX18" s="4">
        <f>+VLOOKUP($B18,'[5]2015'!$B$3:$AD$30,MATCH(AX$30,'[5]2015'!$B$2:$AD$2,FALSE),FALSE)*1000</f>
        <v>0</v>
      </c>
      <c r="AY18" s="4">
        <f>+VLOOKUP($B18,'[5]2015'!$B$3:$AD$30,MATCH(AY$30,'[5]2015'!$B$2:$AD$2,FALSE),FALSE)*1000</f>
        <v>0</v>
      </c>
      <c r="AZ18" s="4">
        <f>+VLOOKUP($B18,'[5]2015'!$B$3:$AD$30,MATCH(AZ$30,'[5]2015'!$B$2:$AD$2,FALSE),FALSE)*1000</f>
        <v>0</v>
      </c>
      <c r="BA18" s="26">
        <f>+VLOOKUP($B18,'[5]2015'!$B$3:$AD$30,MATCH(BA$30,'[5]2015'!$B$2:$AD$2,FALSE),FALSE)*1000</f>
        <v>0</v>
      </c>
      <c r="BB18" s="29">
        <f>+VLOOKUP($B18,'[6]2015'!$B$2:$D$29,MATCH(BB$30,'[6]2015'!$B$1:$D$1,FALSE),FALSE)</f>
        <v>1</v>
      </c>
      <c r="BC18" s="23">
        <f>+VLOOKUP($B18,'[6]2015'!$B$2:$D$29,MATCH(BC$30,'[6]2015'!$B$1:$D$1,FALSE),FALSE)</f>
        <v>1.1095128910000001</v>
      </c>
      <c r="BD18" s="7">
        <f>+VLOOKUP($B18,'[7]2015'!$B$2:$D$29,MATCH($BD$30,'[7]2015'!$B$1:$D$1,FALSE),FALSE)*1000</f>
        <v>0</v>
      </c>
      <c r="BE18" s="34">
        <f>+VLOOKUP($B18,'[7]2015'!$B$2:$D$29,MATCH($BE$30,'[7]2015'!$B$1:$D$1,FALSE),FALSE)*1000</f>
        <v>8181000</v>
      </c>
    </row>
    <row r="19" spans="1:57" x14ac:dyDescent="0.2">
      <c r="A19" s="17" t="s">
        <v>36</v>
      </c>
      <c r="B19" s="18" t="s">
        <v>37</v>
      </c>
      <c r="C19" s="50"/>
      <c r="D19" s="51"/>
      <c r="E19" s="51"/>
      <c r="F19" s="52">
        <v>0.60444345651541931</v>
      </c>
      <c r="G19" s="52">
        <v>0.36453439324519077</v>
      </c>
      <c r="H19" s="4">
        <f>+VLOOKUP($B19,'[1]2015'!$B$2:$C$29,MATCH($H$30,'[1]2015'!$B$1:$C$1,FALSE),FALSE)*1000</f>
        <v>678572000</v>
      </c>
      <c r="I19" s="4">
        <f>+VLOOKUP($B19,'[2]2015'!$B$3:$C$30,MATCH($I$30,'[2]2015'!$B$2:$C$2,FALSE),FALSE)*1000</f>
        <v>2504061000</v>
      </c>
      <c r="J19" s="11">
        <f>+VLOOKUP($B19,'[3]2015'!$B$3:$N$30,+MATCH(J$30,'[3]2015'!$B$2:$N$2,FALSE),FALSE)</f>
        <v>1</v>
      </c>
      <c r="K19" s="11">
        <f>+VLOOKUP($B19,'[3]2015'!$B$3:$N$30,+MATCH(K$30,'[3]2015'!$B$2:$N$2,FALSE),FALSE)</f>
        <v>1.004</v>
      </c>
      <c r="L19" s="11">
        <f>+VLOOKUP($B19,'[3]2015'!$B$3:$N$30,+MATCH(L$30,'[3]2015'!$B$2:$N$2,FALSE),FALSE)</f>
        <v>1.0009999999999999</v>
      </c>
      <c r="M19" s="11">
        <f>+VLOOKUP($B19,'[3]2015'!$B$3:$N$30,+MATCH(M$30,'[3]2015'!$B$2:$N$2,FALSE),FALSE)</f>
        <v>1</v>
      </c>
      <c r="N19" s="11">
        <f>+VLOOKUP($B19,'[3]2015'!$B$3:$N$30,+MATCH(N$30,'[3]2015'!$B$2:$N$2,FALSE),FALSE)</f>
        <v>0.93529411764705883</v>
      </c>
      <c r="O19" s="11">
        <f>+VLOOKUP($B19,'[3]2015'!$B$3:$N$30,+MATCH(O$30,'[3]2015'!$B$2:$N$2,FALSE),FALSE)</f>
        <v>0.9467147147147148</v>
      </c>
      <c r="P19" s="11">
        <f>+VLOOKUP($B19,'[3]2015'!$B$3:$N$30,+MATCH(P$30,'[3]2015'!$B$2:$N$2,FALSE),FALSE)</f>
        <v>0.97084939759036126</v>
      </c>
      <c r="Q19" s="11">
        <f>+VLOOKUP($B19,'[3]2015'!$B$3:$N$30,+MATCH(Q$30,'[3]2015'!$B$2:$N$2,FALSE),FALSE)</f>
        <v>0.95</v>
      </c>
      <c r="R19" s="11">
        <f>+VLOOKUP($B19,'[3]2015'!$B$3:$N$30,+MATCH(R$30,'[3]2015'!$B$2:$N$2,FALSE),FALSE)</f>
        <v>0.92361111111111116</v>
      </c>
      <c r="S19" s="11">
        <f>+VLOOKUP($B19,'[3]2015'!$B$3:$N$30,+MATCH(S$30,'[3]2015'!$B$2:$N$2,FALSE),FALSE)</f>
        <v>0.94103135888501732</v>
      </c>
      <c r="T19" s="11">
        <f>+VLOOKUP($B19,'[3]2015'!$B$3:$N$30,+MATCH(T$30,'[3]2015'!$B$2:$N$2,FALSE),FALSE)</f>
        <v>0.97394594594594575</v>
      </c>
      <c r="U19" s="11">
        <f>+VLOOKUP($B19,'[3]2015'!$B$3:$N$30,+MATCH(U$30,'[3]2015'!$B$2:$N$2,FALSE),FALSE)</f>
        <v>0.98571428571428577</v>
      </c>
      <c r="V19" s="61">
        <f>+VLOOKUP($B19,'[4]2015'!$B$3:$F$30,MATCH(V$1,'[4]2015'!$B$2:$F$2,FALSE),FALSE)</f>
        <v>20.630600000000001</v>
      </c>
      <c r="W19" s="61">
        <f>+VLOOKUP($B19,'[4]2015'!$B$3:$F$30,MATCH(W$1,'[4]2015'!$B$2:$F$2,FALSE),FALSE)</f>
        <v>16.573499999999999</v>
      </c>
      <c r="X19" s="61">
        <f>+VLOOKUP($B19,'[4]2015'!$B$3:$F$30,MATCH(X$1,'[4]2015'!$B$2:$F$2,FALSE),FALSE)</f>
        <v>20.1114</v>
      </c>
      <c r="Y19" s="61">
        <f>+VLOOKUP($B19,'[4]2015'!$B$3:$F$30,MATCH(Y$1,'[4]2015'!$B$2:$F$2,FALSE),FALSE)</f>
        <v>16.192</v>
      </c>
      <c r="Z19" s="4">
        <f>+VLOOKUP($B19,'[5]2015'!$B$3:$AD$30,MATCH(Z$30,'[5]2015'!$B$2:$AD$2,FALSE),FALSE)*1000</f>
        <v>11238650</v>
      </c>
      <c r="AA19" s="4">
        <f>+VLOOKUP($B19,'[5]2015'!$B$3:$AD$30,MATCH(AA$30,'[5]2015'!$B$2:$AD$2,FALSE),FALSE)*1000</f>
        <v>0</v>
      </c>
      <c r="AB19" s="4">
        <f>+VLOOKUP($B19,'[5]2015'!$B$3:$AD$30,MATCH(AB$30,'[5]2015'!$B$2:$AD$2,FALSE),FALSE)*1000</f>
        <v>0</v>
      </c>
      <c r="AC19" s="4">
        <f>+VLOOKUP($B19,'[5]2015'!$B$3:$AD$30,MATCH(AC$30,'[5]2015'!$B$2:$AD$2,FALSE),FALSE)*1000</f>
        <v>977653</v>
      </c>
      <c r="AD19" s="4">
        <f>+VLOOKUP($B19,'[5]2015'!$B$3:$AD$30,MATCH(AD$30,'[5]2015'!$B$2:$AD$2,FALSE),FALSE)*1000</f>
        <v>0</v>
      </c>
      <c r="AE19" s="4">
        <f>+VLOOKUP($B19,'[5]2015'!$B$3:$AD$30,MATCH(AE$30,'[5]2015'!$B$2:$AD$2,FALSE),FALSE)*1000</f>
        <v>152747876</v>
      </c>
      <c r="AF19" s="4">
        <f>+VLOOKUP($B19,'[5]2015'!$B$3:$AD$30,MATCH(AF$30,'[5]2015'!$B$2:$AD$2,FALSE),FALSE)*1000</f>
        <v>3739685</v>
      </c>
      <c r="AG19" s="4">
        <f>+VLOOKUP($B19,'[5]2015'!$B$3:$AD$30,MATCH(AG$30,'[5]2015'!$B$2:$AD$2,FALSE),FALSE)*1000</f>
        <v>0</v>
      </c>
      <c r="AH19" s="4">
        <f>+VLOOKUP($B19,'[5]2015'!$B$3:$AD$30,MATCH(AH$30,'[5]2015'!$B$2:$AD$2,FALSE),FALSE)*1000</f>
        <v>38774051</v>
      </c>
      <c r="AI19" s="4">
        <f>+VLOOKUP($B19,'[5]2015'!$B$3:$AD$30,MATCH(AI$30,'[5]2015'!$B$2:$AD$2,FALSE),FALSE)*1000</f>
        <v>10411238</v>
      </c>
      <c r="AJ19" s="4">
        <f>+VLOOKUP($B19,'[5]2015'!$B$3:$AD$30,MATCH(AJ$30,'[5]2015'!$B$2:$AD$2,FALSE),FALSE)*1000</f>
        <v>72889554</v>
      </c>
      <c r="AK19" s="4">
        <f>+VLOOKUP($B19,'[5]2015'!$B$3:$AD$30,MATCH(AK$30,'[5]2015'!$B$2:$AD$2,FALSE),FALSE)*1000</f>
        <v>85850527</v>
      </c>
      <c r="AL19" s="4">
        <f>+VLOOKUP($B19,'[5]2015'!$B$3:$AD$30,MATCH(AL$30,'[5]2015'!$B$2:$AD$2,FALSE),FALSE)*1000</f>
        <v>1330391</v>
      </c>
      <c r="AM19" s="4">
        <f>+VLOOKUP($B19,'[5]2015'!$B$3:$AD$30,MATCH(AM$30,'[5]2015'!$B$2:$AD$2,FALSE),FALSE)*1000</f>
        <v>0</v>
      </c>
      <c r="AN19" s="4">
        <f>+VLOOKUP($B19,'[5]2015'!$B$3:$AD$30,MATCH(AN$30,'[5]2015'!$B$2:$AD$2,FALSE),FALSE)*1000</f>
        <v>0</v>
      </c>
      <c r="AO19" s="4">
        <f>+VLOOKUP($B19,'[5]2015'!$B$3:$AD$30,MATCH(AO$30,'[5]2015'!$B$2:$AD$2,FALSE),FALSE)*1000</f>
        <v>11320303</v>
      </c>
      <c r="AP19" s="4">
        <f>+VLOOKUP($B19,'[5]2015'!$B$3:$AD$30,MATCH(AP$30,'[5]2015'!$B$2:$AD$2,FALSE),FALSE)*1000</f>
        <v>28457529</v>
      </c>
      <c r="AQ19" s="4">
        <f>+VLOOKUP($B19,'[5]2015'!$B$3:$AD$30,MATCH(AQ$30,'[5]2015'!$B$2:$AD$2,FALSE),FALSE)*1000</f>
        <v>0</v>
      </c>
      <c r="AR19" s="4">
        <f>+VLOOKUP($B19,'[5]2015'!$B$3:$AD$30,MATCH(AR$30,'[5]2015'!$B$2:$AD$2,FALSE),FALSE)*1000</f>
        <v>18767011</v>
      </c>
      <c r="AS19" s="4">
        <f>+VLOOKUP($B19,'[5]2015'!$B$3:$AD$30,MATCH(AS$30,'[5]2015'!$B$2:$AD$2,FALSE),FALSE)*1000</f>
        <v>0</v>
      </c>
      <c r="AT19" s="4">
        <f>+VLOOKUP($B19,'[5]2015'!$B$3:$AD$30,MATCH(AT$30,'[5]2015'!$B$2:$AD$2,FALSE),FALSE)*1000</f>
        <v>591164</v>
      </c>
      <c r="AU19" s="4">
        <f>+VLOOKUP($B19,'[5]2015'!$B$3:$AD$30,MATCH(AU$30,'[5]2015'!$B$2:$AD$2,FALSE),FALSE)*1000</f>
        <v>0</v>
      </c>
      <c r="AV19" s="4">
        <f>+VLOOKUP($B19,'[5]2015'!$B$3:$AD$30,MATCH(AV$30,'[5]2015'!$B$2:$AD$2,FALSE),FALSE)*1000</f>
        <v>27543021</v>
      </c>
      <c r="AW19" s="4">
        <f>+VLOOKUP($B19,'[5]2015'!$B$3:$AD$30,MATCH(AW$30,'[5]2015'!$B$2:$AD$2,FALSE),FALSE)*1000</f>
        <v>3238883</v>
      </c>
      <c r="AX19" s="4">
        <f>+VLOOKUP($B19,'[5]2015'!$B$3:$AD$30,MATCH(AX$30,'[5]2015'!$B$2:$AD$2,FALSE),FALSE)*1000</f>
        <v>6676997</v>
      </c>
      <c r="AY19" s="4">
        <f>+VLOOKUP($B19,'[5]2015'!$B$3:$AD$30,MATCH(AY$30,'[5]2015'!$B$2:$AD$2,FALSE),FALSE)*1000</f>
        <v>7660093</v>
      </c>
      <c r="AZ19" s="4">
        <f>+VLOOKUP($B19,'[5]2015'!$B$3:$AD$30,MATCH(AZ$30,'[5]2015'!$B$2:$AD$2,FALSE),FALSE)*1000</f>
        <v>0</v>
      </c>
      <c r="BA19" s="26">
        <f>+VLOOKUP($B19,'[5]2015'!$B$3:$AD$30,MATCH(BA$30,'[5]2015'!$B$2:$AD$2,FALSE),FALSE)*1000</f>
        <v>0</v>
      </c>
      <c r="BB19" s="29">
        <f>+VLOOKUP($B19,'[6]2015'!$B$2:$D$29,MATCH(BB$30,'[6]2015'!$B$1:$D$1,FALSE),FALSE)</f>
        <v>1</v>
      </c>
      <c r="BC19" s="23">
        <f>+VLOOKUP($B19,'[6]2015'!$B$2:$D$29,MATCH(BC$30,'[6]2015'!$B$1:$D$1,FALSE),FALSE)</f>
        <v>1.1095128910000001</v>
      </c>
      <c r="BD19" s="7">
        <f>+VLOOKUP($B19,'[7]2015'!$B$2:$D$29,MATCH($BD$30,'[7]2015'!$B$1:$D$1,FALSE),FALSE)*1000</f>
        <v>103972000</v>
      </c>
      <c r="BE19" s="34">
        <f>+VLOOKUP($B19,'[7]2015'!$B$2:$D$29,MATCH($BE$30,'[7]2015'!$B$1:$D$1,FALSE),FALSE)*1000</f>
        <v>77643000</v>
      </c>
    </row>
    <row r="20" spans="1:57" x14ac:dyDescent="0.2">
      <c r="A20" s="17" t="s">
        <v>38</v>
      </c>
      <c r="B20" s="18" t="s">
        <v>39</v>
      </c>
      <c r="C20" s="50"/>
      <c r="D20" s="51"/>
      <c r="E20" s="51"/>
      <c r="F20" s="52">
        <v>0.77801768817603678</v>
      </c>
      <c r="G20" s="52">
        <v>0.51116822772050075</v>
      </c>
      <c r="H20" s="4">
        <f>+VLOOKUP($B20,'[1]2015'!$B$2:$C$29,MATCH($H$30,'[1]2015'!$B$1:$C$1,FALSE),FALSE)*1000</f>
        <v>337161800.00000006</v>
      </c>
      <c r="I20" s="4">
        <f>+VLOOKUP($B20,'[2]2015'!$B$3:$C$30,MATCH($I$30,'[2]2015'!$B$2:$C$2,FALSE),FALSE)*1000</f>
        <v>854224000</v>
      </c>
      <c r="J20" s="11">
        <f>+VLOOKUP($B20,'[3]2015'!$B$3:$N$30,+MATCH(J$30,'[3]2015'!$B$2:$N$2,FALSE),FALSE)</f>
        <v>1</v>
      </c>
      <c r="K20" s="11">
        <f>+VLOOKUP($B20,'[3]2015'!$B$3:$N$30,+MATCH(K$30,'[3]2015'!$B$2:$N$2,FALSE),FALSE)</f>
        <v>1.004</v>
      </c>
      <c r="L20" s="11">
        <f>+VLOOKUP($B20,'[3]2015'!$B$3:$N$30,+MATCH(L$30,'[3]2015'!$B$2:$N$2,FALSE),FALSE)</f>
        <v>1.0009999999999999</v>
      </c>
      <c r="M20" s="11">
        <f>+VLOOKUP($B20,'[3]2015'!$B$3:$N$30,+MATCH(M$30,'[3]2015'!$B$2:$N$2,FALSE),FALSE)</f>
        <v>1</v>
      </c>
      <c r="N20" s="11">
        <f>+VLOOKUP($B20,'[3]2015'!$B$3:$N$30,+MATCH(N$30,'[3]2015'!$B$2:$N$2,FALSE),FALSE)</f>
        <v>0.93529411764705883</v>
      </c>
      <c r="O20" s="11">
        <f>+VLOOKUP($B20,'[3]2015'!$B$3:$N$30,+MATCH(O$30,'[3]2015'!$B$2:$N$2,FALSE),FALSE)</f>
        <v>0.9467147147147148</v>
      </c>
      <c r="P20" s="11">
        <f>+VLOOKUP($B20,'[3]2015'!$B$3:$N$30,+MATCH(P$30,'[3]2015'!$B$2:$N$2,FALSE),FALSE)</f>
        <v>0.97084939759036126</v>
      </c>
      <c r="Q20" s="11">
        <f>+VLOOKUP($B20,'[3]2015'!$B$3:$N$30,+MATCH(Q$30,'[3]2015'!$B$2:$N$2,FALSE),FALSE)</f>
        <v>0.95</v>
      </c>
      <c r="R20" s="11">
        <f>+VLOOKUP($B20,'[3]2015'!$B$3:$N$30,+MATCH(R$30,'[3]2015'!$B$2:$N$2,FALSE),FALSE)</f>
        <v>0.92361111111111116</v>
      </c>
      <c r="S20" s="11">
        <f>+VLOOKUP($B20,'[3]2015'!$B$3:$N$30,+MATCH(S$30,'[3]2015'!$B$2:$N$2,FALSE),FALSE)</f>
        <v>0.94103135888501732</v>
      </c>
      <c r="T20" s="11">
        <f>+VLOOKUP($B20,'[3]2015'!$B$3:$N$30,+MATCH(T$30,'[3]2015'!$B$2:$N$2,FALSE),FALSE)</f>
        <v>0.97394594594594575</v>
      </c>
      <c r="U20" s="11">
        <f>+VLOOKUP($B20,'[3]2015'!$B$3:$N$30,+MATCH(U$30,'[3]2015'!$B$2:$N$2,FALSE),FALSE)</f>
        <v>0.98571428571428577</v>
      </c>
      <c r="V20" s="61">
        <f>+VLOOKUP($B20,'[4]2015'!$B$3:$F$30,MATCH(V$1,'[4]2015'!$B$2:$F$2,FALSE),FALSE)</f>
        <v>16.171099999999999</v>
      </c>
      <c r="W20" s="61">
        <f>+VLOOKUP($B20,'[4]2015'!$B$3:$F$30,MATCH(W$1,'[4]2015'!$B$2:$F$2,FALSE),FALSE)</f>
        <v>12.711</v>
      </c>
      <c r="X20" s="61">
        <f>+VLOOKUP($B20,'[4]2015'!$B$3:$F$30,MATCH(X$1,'[4]2015'!$B$2:$F$2,FALSE),FALSE)</f>
        <v>16.5425</v>
      </c>
      <c r="Y20" s="61">
        <f>+VLOOKUP($B20,'[4]2015'!$B$3:$F$30,MATCH(Y$1,'[4]2015'!$B$2:$F$2,FALSE),FALSE)</f>
        <v>13.1616</v>
      </c>
      <c r="Z20" s="4">
        <f>+VLOOKUP($B20,'[5]2015'!$B$3:$AD$30,MATCH(Z$30,'[5]2015'!$B$2:$AD$2,FALSE),FALSE)*1000</f>
        <v>0</v>
      </c>
      <c r="AA20" s="4">
        <f>+VLOOKUP($B20,'[5]2015'!$B$3:$AD$30,MATCH(AA$30,'[5]2015'!$B$2:$AD$2,FALSE),FALSE)*1000</f>
        <v>1658547</v>
      </c>
      <c r="AB20" s="4">
        <f>+VLOOKUP($B20,'[5]2015'!$B$3:$AD$30,MATCH(AB$30,'[5]2015'!$B$2:$AD$2,FALSE),FALSE)*1000</f>
        <v>3624387</v>
      </c>
      <c r="AC20" s="4">
        <f>+VLOOKUP($B20,'[5]2015'!$B$3:$AD$30,MATCH(AC$30,'[5]2015'!$B$2:$AD$2,FALSE),FALSE)*1000</f>
        <v>1178093</v>
      </c>
      <c r="AD20" s="4">
        <f>+VLOOKUP($B20,'[5]2015'!$B$3:$AD$30,MATCH(AD$30,'[5]2015'!$B$2:$AD$2,FALSE),FALSE)*1000</f>
        <v>52946710</v>
      </c>
      <c r="AE20" s="4">
        <f>+VLOOKUP($B20,'[5]2015'!$B$3:$AD$30,MATCH(AE$30,'[5]2015'!$B$2:$AD$2,FALSE),FALSE)*1000</f>
        <v>38239275</v>
      </c>
      <c r="AF20" s="4">
        <f>+VLOOKUP($B20,'[5]2015'!$B$3:$AD$30,MATCH(AF$30,'[5]2015'!$B$2:$AD$2,FALSE),FALSE)*1000</f>
        <v>1160370</v>
      </c>
      <c r="AG20" s="4">
        <f>+VLOOKUP($B20,'[5]2015'!$B$3:$AD$30,MATCH(AG$30,'[5]2015'!$B$2:$AD$2,FALSE),FALSE)*1000</f>
        <v>14877</v>
      </c>
      <c r="AH20" s="4">
        <f>+VLOOKUP($B20,'[5]2015'!$B$3:$AD$30,MATCH(AH$30,'[5]2015'!$B$2:$AD$2,FALSE),FALSE)*1000</f>
        <v>3496792</v>
      </c>
      <c r="AI20" s="4">
        <f>+VLOOKUP($B20,'[5]2015'!$B$3:$AD$30,MATCH(AI$30,'[5]2015'!$B$2:$AD$2,FALSE),FALSE)*1000</f>
        <v>1476541</v>
      </c>
      <c r="AJ20" s="4">
        <f>+VLOOKUP($B20,'[5]2015'!$B$3:$AD$30,MATCH(AJ$30,'[5]2015'!$B$2:$AD$2,FALSE),FALSE)*1000</f>
        <v>6019209</v>
      </c>
      <c r="AK20" s="4">
        <f>+VLOOKUP($B20,'[5]2015'!$B$3:$AD$30,MATCH(AK$30,'[5]2015'!$B$2:$AD$2,FALSE),FALSE)*1000</f>
        <v>10906638</v>
      </c>
      <c r="AL20" s="4">
        <f>+VLOOKUP($B20,'[5]2015'!$B$3:$AD$30,MATCH(AL$30,'[5]2015'!$B$2:$AD$2,FALSE),FALSE)*1000</f>
        <v>131064</v>
      </c>
      <c r="AM20" s="4">
        <f>+VLOOKUP($B20,'[5]2015'!$B$3:$AD$30,MATCH(AM$30,'[5]2015'!$B$2:$AD$2,FALSE),FALSE)*1000</f>
        <v>19850796</v>
      </c>
      <c r="AN20" s="4">
        <f>+VLOOKUP($B20,'[5]2015'!$B$3:$AD$30,MATCH(AN$30,'[5]2015'!$B$2:$AD$2,FALSE),FALSE)*1000</f>
        <v>15445199</v>
      </c>
      <c r="AO20" s="4">
        <f>+VLOOKUP($B20,'[5]2015'!$B$3:$AD$30,MATCH(AO$30,'[5]2015'!$B$2:$AD$2,FALSE),FALSE)*1000</f>
        <v>1039337</v>
      </c>
      <c r="AP20" s="4">
        <f>+VLOOKUP($B20,'[5]2015'!$B$3:$AD$30,MATCH(AP$30,'[5]2015'!$B$2:$AD$2,FALSE),FALSE)*1000</f>
        <v>6565575</v>
      </c>
      <c r="AQ20" s="4">
        <f>+VLOOKUP($B20,'[5]2015'!$B$3:$AD$30,MATCH(AQ$30,'[5]2015'!$B$2:$AD$2,FALSE),FALSE)*1000</f>
        <v>139246</v>
      </c>
      <c r="AR20" s="4">
        <f>+VLOOKUP($B20,'[5]2015'!$B$3:$AD$30,MATCH(AR$30,'[5]2015'!$B$2:$AD$2,FALSE),FALSE)*1000</f>
        <v>4339448</v>
      </c>
      <c r="AS20" s="4">
        <f>+VLOOKUP($B20,'[5]2015'!$B$3:$AD$30,MATCH(AS$30,'[5]2015'!$B$2:$AD$2,FALSE),FALSE)*1000</f>
        <v>65236.000000000007</v>
      </c>
      <c r="AT20" s="4">
        <f>+VLOOKUP($B20,'[5]2015'!$B$3:$AD$30,MATCH(AT$30,'[5]2015'!$B$2:$AD$2,FALSE),FALSE)*1000</f>
        <v>290354</v>
      </c>
      <c r="AU20" s="4">
        <f>+VLOOKUP($B20,'[5]2015'!$B$3:$AD$30,MATCH(AU$30,'[5]2015'!$B$2:$AD$2,FALSE),FALSE)*1000</f>
        <v>4578445</v>
      </c>
      <c r="AV20" s="4">
        <f>+VLOOKUP($B20,'[5]2015'!$B$3:$AD$30,MATCH(AV$30,'[5]2015'!$B$2:$AD$2,FALSE),FALSE)*1000</f>
        <v>20902265</v>
      </c>
      <c r="AW20" s="4">
        <f>+VLOOKUP($B20,'[5]2015'!$B$3:$AD$30,MATCH(AW$30,'[5]2015'!$B$2:$AD$2,FALSE),FALSE)*1000</f>
        <v>500302</v>
      </c>
      <c r="AX20" s="4">
        <f>+VLOOKUP($B20,'[5]2015'!$B$3:$AD$30,MATCH(AX$30,'[5]2015'!$B$2:$AD$2,FALSE),FALSE)*1000</f>
        <v>25425088</v>
      </c>
      <c r="AY20" s="4">
        <f>+VLOOKUP($B20,'[5]2015'!$B$3:$AD$30,MATCH(AY$30,'[5]2015'!$B$2:$AD$2,FALSE),FALSE)*1000</f>
        <v>1136930</v>
      </c>
      <c r="AZ20" s="4">
        <f>+VLOOKUP($B20,'[5]2015'!$B$3:$AD$30,MATCH(AZ$30,'[5]2015'!$B$2:$AD$2,FALSE),FALSE)*1000</f>
        <v>5098913</v>
      </c>
      <c r="BA20" s="26">
        <f>+VLOOKUP($B20,'[5]2015'!$B$3:$AD$30,MATCH(BA$30,'[5]2015'!$B$2:$AD$2,FALSE),FALSE)*1000</f>
        <v>31929310</v>
      </c>
      <c r="BB20" s="29">
        <f>+VLOOKUP($B20,'[6]2015'!$B$2:$D$29,MATCH(BB$30,'[6]2015'!$B$1:$D$1,FALSE),FALSE)</f>
        <v>1</v>
      </c>
      <c r="BC20" s="23">
        <f>+VLOOKUP($B20,'[6]2015'!$B$2:$D$29,MATCH(BC$30,'[6]2015'!$B$1:$D$1,FALSE),FALSE)</f>
        <v>1.1095128910000001</v>
      </c>
      <c r="BD20" s="7">
        <f>+VLOOKUP($B20,'[7]2015'!$B$2:$D$29,MATCH($BD$30,'[7]2015'!$B$1:$D$1,FALSE),FALSE)*1000</f>
        <v>14435000</v>
      </c>
      <c r="BE20" s="34">
        <f>+VLOOKUP($B20,'[7]2015'!$B$2:$D$29,MATCH($BE$30,'[7]2015'!$B$1:$D$1,FALSE),FALSE)*1000</f>
        <v>212683000</v>
      </c>
    </row>
    <row r="21" spans="1:57" x14ac:dyDescent="0.2">
      <c r="A21" s="17" t="s">
        <v>40</v>
      </c>
      <c r="B21" s="18" t="s">
        <v>41</v>
      </c>
      <c r="C21" s="50"/>
      <c r="D21" s="51"/>
      <c r="E21" s="51"/>
      <c r="F21" s="52">
        <v>0.94799467445205354</v>
      </c>
      <c r="G21" s="52">
        <v>0.61873101315684154</v>
      </c>
      <c r="H21" s="4">
        <f>+VLOOKUP($B21,'[1]2015'!$B$2:$C$29,MATCH($H$30,'[1]2015'!$B$1:$C$1,FALSE),FALSE)*1000</f>
        <v>427735500</v>
      </c>
      <c r="I21" s="4">
        <f>+VLOOKUP($B21,'[2]2015'!$B$3:$C$30,MATCH($I$30,'[2]2015'!$B$2:$C$2,FALSE),FALSE)*1000</f>
        <v>394177000</v>
      </c>
      <c r="J21" s="11">
        <f>+VLOOKUP($B21,'[3]2015'!$B$3:$N$30,+MATCH(J$30,'[3]2015'!$B$2:$N$2,FALSE),FALSE)</f>
        <v>1</v>
      </c>
      <c r="K21" s="11">
        <f>+VLOOKUP($B21,'[3]2015'!$B$3:$N$30,+MATCH(K$30,'[3]2015'!$B$2:$N$2,FALSE),FALSE)</f>
        <v>1.004</v>
      </c>
      <c r="L21" s="11">
        <f>+VLOOKUP($B21,'[3]2015'!$B$3:$N$30,+MATCH(L$30,'[3]2015'!$B$2:$N$2,FALSE),FALSE)</f>
        <v>1.0009999999999999</v>
      </c>
      <c r="M21" s="11">
        <f>+VLOOKUP($B21,'[3]2015'!$B$3:$N$30,+MATCH(M$30,'[3]2015'!$B$2:$N$2,FALSE),FALSE)</f>
        <v>1</v>
      </c>
      <c r="N21" s="11">
        <f>+VLOOKUP($B21,'[3]2015'!$B$3:$N$30,+MATCH(N$30,'[3]2015'!$B$2:$N$2,FALSE),FALSE)</f>
        <v>0.93529411764705883</v>
      </c>
      <c r="O21" s="11">
        <f>+VLOOKUP($B21,'[3]2015'!$B$3:$N$30,+MATCH(O$30,'[3]2015'!$B$2:$N$2,FALSE),FALSE)</f>
        <v>0.9467147147147148</v>
      </c>
      <c r="P21" s="11">
        <f>+VLOOKUP($B21,'[3]2015'!$B$3:$N$30,+MATCH(P$30,'[3]2015'!$B$2:$N$2,FALSE),FALSE)</f>
        <v>0.97084939759036126</v>
      </c>
      <c r="Q21" s="11">
        <f>+VLOOKUP($B21,'[3]2015'!$B$3:$N$30,+MATCH(Q$30,'[3]2015'!$B$2:$N$2,FALSE),FALSE)</f>
        <v>0.95</v>
      </c>
      <c r="R21" s="11">
        <f>+VLOOKUP($B21,'[3]2015'!$B$3:$N$30,+MATCH(R$30,'[3]2015'!$B$2:$N$2,FALSE),FALSE)</f>
        <v>0.92361111111111116</v>
      </c>
      <c r="S21" s="11">
        <f>+VLOOKUP($B21,'[3]2015'!$B$3:$N$30,+MATCH(S$30,'[3]2015'!$B$2:$N$2,FALSE),FALSE)</f>
        <v>0.94103135888501732</v>
      </c>
      <c r="T21" s="11">
        <f>+VLOOKUP($B21,'[3]2015'!$B$3:$N$30,+MATCH(T$30,'[3]2015'!$B$2:$N$2,FALSE),FALSE)</f>
        <v>0.97394594594594575</v>
      </c>
      <c r="U21" s="11">
        <f>+VLOOKUP($B21,'[3]2015'!$B$3:$N$30,+MATCH(U$30,'[3]2015'!$B$2:$N$2,FALSE),FALSE)</f>
        <v>0.98571428571428577</v>
      </c>
      <c r="V21" s="61">
        <f>+VLOOKUP($B21,'[4]2015'!$B$3:$F$30,MATCH(V$1,'[4]2015'!$B$2:$F$2,FALSE),FALSE)</f>
        <v>15.814500000000001</v>
      </c>
      <c r="W21" s="61">
        <f>+VLOOKUP($B21,'[4]2015'!$B$3:$F$30,MATCH(W$1,'[4]2015'!$B$2:$F$2,FALSE),FALSE)</f>
        <v>14.510999999999999</v>
      </c>
      <c r="X21" s="61">
        <f>+VLOOKUP($B21,'[4]2015'!$B$3:$F$30,MATCH(X$1,'[4]2015'!$B$2:$F$2,FALSE),FALSE)</f>
        <v>15.7706</v>
      </c>
      <c r="Y21" s="61">
        <f>+VLOOKUP($B21,'[4]2015'!$B$3:$F$30,MATCH(Y$1,'[4]2015'!$B$2:$F$2,FALSE),FALSE)</f>
        <v>13.976800000000001</v>
      </c>
      <c r="Z21" s="4">
        <f>+VLOOKUP($B21,'[5]2015'!$B$3:$AD$30,MATCH(Z$30,'[5]2015'!$B$2:$AD$2,FALSE),FALSE)*1000</f>
        <v>0</v>
      </c>
      <c r="AA21" s="4">
        <f>+VLOOKUP($B21,'[5]2015'!$B$3:$AD$30,MATCH(AA$30,'[5]2015'!$B$2:$AD$2,FALSE),FALSE)*1000</f>
        <v>0</v>
      </c>
      <c r="AB21" s="4">
        <f>+VLOOKUP($B21,'[5]2015'!$B$3:$AD$30,MATCH(AB$30,'[5]2015'!$B$2:$AD$2,FALSE),FALSE)*1000</f>
        <v>0</v>
      </c>
      <c r="AC21" s="4">
        <f>+VLOOKUP($B21,'[5]2015'!$B$3:$AD$30,MATCH(AC$30,'[5]2015'!$B$2:$AD$2,FALSE),FALSE)*1000</f>
        <v>0</v>
      </c>
      <c r="AD21" s="4">
        <f>+VLOOKUP($B21,'[5]2015'!$B$3:$AD$30,MATCH(AD$30,'[5]2015'!$B$2:$AD$2,FALSE),FALSE)*1000</f>
        <v>0</v>
      </c>
      <c r="AE21" s="4">
        <f>+VLOOKUP($B21,'[5]2015'!$B$3:$AD$30,MATCH(AE$30,'[5]2015'!$B$2:$AD$2,FALSE),FALSE)*1000</f>
        <v>0</v>
      </c>
      <c r="AF21" s="4">
        <f>+VLOOKUP($B21,'[5]2015'!$B$3:$AD$30,MATCH(AF$30,'[5]2015'!$B$2:$AD$2,FALSE),FALSE)*1000</f>
        <v>0</v>
      </c>
      <c r="AG21" s="4">
        <f>+VLOOKUP($B21,'[5]2015'!$B$3:$AD$30,MATCH(AG$30,'[5]2015'!$B$2:$AD$2,FALSE),FALSE)*1000</f>
        <v>0</v>
      </c>
      <c r="AH21" s="4">
        <f>+VLOOKUP($B21,'[5]2015'!$B$3:$AD$30,MATCH(AH$30,'[5]2015'!$B$2:$AD$2,FALSE),FALSE)*1000</f>
        <v>0</v>
      </c>
      <c r="AI21" s="4">
        <f>+VLOOKUP($B21,'[5]2015'!$B$3:$AD$30,MATCH(AI$30,'[5]2015'!$B$2:$AD$2,FALSE),FALSE)*1000</f>
        <v>0</v>
      </c>
      <c r="AJ21" s="4">
        <f>+VLOOKUP($B21,'[5]2015'!$B$3:$AD$30,MATCH(AJ$30,'[5]2015'!$B$2:$AD$2,FALSE),FALSE)*1000</f>
        <v>0</v>
      </c>
      <c r="AK21" s="4">
        <f>+VLOOKUP($B21,'[5]2015'!$B$3:$AD$30,MATCH(AK$30,'[5]2015'!$B$2:$AD$2,FALSE),FALSE)*1000</f>
        <v>0</v>
      </c>
      <c r="AL21" s="4">
        <f>+VLOOKUP($B21,'[5]2015'!$B$3:$AD$30,MATCH(AL$30,'[5]2015'!$B$2:$AD$2,FALSE),FALSE)*1000</f>
        <v>0</v>
      </c>
      <c r="AM21" s="4">
        <f>+VLOOKUP($B21,'[5]2015'!$B$3:$AD$30,MATCH(AM$30,'[5]2015'!$B$2:$AD$2,FALSE),FALSE)*1000</f>
        <v>0</v>
      </c>
      <c r="AN21" s="4">
        <f>+VLOOKUP($B21,'[5]2015'!$B$3:$AD$30,MATCH(AN$30,'[5]2015'!$B$2:$AD$2,FALSE),FALSE)*1000</f>
        <v>0</v>
      </c>
      <c r="AO21" s="4">
        <f>+VLOOKUP($B21,'[5]2015'!$B$3:$AD$30,MATCH(AO$30,'[5]2015'!$B$2:$AD$2,FALSE),FALSE)*1000</f>
        <v>0</v>
      </c>
      <c r="AP21" s="4">
        <f>+VLOOKUP($B21,'[5]2015'!$B$3:$AD$30,MATCH(AP$30,'[5]2015'!$B$2:$AD$2,FALSE),FALSE)*1000</f>
        <v>0</v>
      </c>
      <c r="AQ21" s="4">
        <f>+VLOOKUP($B21,'[5]2015'!$B$3:$AD$30,MATCH(AQ$30,'[5]2015'!$B$2:$AD$2,FALSE),FALSE)*1000</f>
        <v>0</v>
      </c>
      <c r="AR21" s="4">
        <f>+VLOOKUP($B21,'[5]2015'!$B$3:$AD$30,MATCH(AR$30,'[5]2015'!$B$2:$AD$2,FALSE),FALSE)*1000</f>
        <v>0</v>
      </c>
      <c r="AS21" s="4">
        <f>+VLOOKUP($B21,'[5]2015'!$B$3:$AD$30,MATCH(AS$30,'[5]2015'!$B$2:$AD$2,FALSE),FALSE)*1000</f>
        <v>0</v>
      </c>
      <c r="AT21" s="4">
        <f>+VLOOKUP($B21,'[5]2015'!$B$3:$AD$30,MATCH(AT$30,'[5]2015'!$B$2:$AD$2,FALSE),FALSE)*1000</f>
        <v>0</v>
      </c>
      <c r="AU21" s="4">
        <f>+VLOOKUP($B21,'[5]2015'!$B$3:$AD$30,MATCH(AU$30,'[5]2015'!$B$2:$AD$2,FALSE),FALSE)*1000</f>
        <v>0</v>
      </c>
      <c r="AV21" s="4">
        <f>+VLOOKUP($B21,'[5]2015'!$B$3:$AD$30,MATCH(AV$30,'[5]2015'!$B$2:$AD$2,FALSE),FALSE)*1000</f>
        <v>0</v>
      </c>
      <c r="AW21" s="4">
        <f>+VLOOKUP($B21,'[5]2015'!$B$3:$AD$30,MATCH(AW$30,'[5]2015'!$B$2:$AD$2,FALSE),FALSE)*1000</f>
        <v>0</v>
      </c>
      <c r="AX21" s="4">
        <f>+VLOOKUP($B21,'[5]2015'!$B$3:$AD$30,MATCH(AX$30,'[5]2015'!$B$2:$AD$2,FALSE),FALSE)*1000</f>
        <v>0</v>
      </c>
      <c r="AY21" s="4">
        <f>+VLOOKUP($B21,'[5]2015'!$B$3:$AD$30,MATCH(AY$30,'[5]2015'!$B$2:$AD$2,FALSE),FALSE)*1000</f>
        <v>0</v>
      </c>
      <c r="AZ21" s="4">
        <f>+VLOOKUP($B21,'[5]2015'!$B$3:$AD$30,MATCH(AZ$30,'[5]2015'!$B$2:$AD$2,FALSE),FALSE)*1000</f>
        <v>0</v>
      </c>
      <c r="BA21" s="26">
        <f>+VLOOKUP($B21,'[5]2015'!$B$3:$AD$30,MATCH(BA$30,'[5]2015'!$B$2:$AD$2,FALSE),FALSE)*1000</f>
        <v>0</v>
      </c>
      <c r="BB21" s="29">
        <f>+VLOOKUP($B21,'[6]2015'!$B$2:$D$29,MATCH(BB$30,'[6]2015'!$B$1:$D$1,FALSE),FALSE)</f>
        <v>4.1841183590000002</v>
      </c>
      <c r="BC21" s="23">
        <f>+VLOOKUP($B21,'[6]2015'!$B$2:$D$29,MATCH(BC$30,'[6]2015'!$B$1:$D$1,FALSE),FALSE)</f>
        <v>1.1095128910000001</v>
      </c>
      <c r="BD21" s="7">
        <f>+VLOOKUP($B21,'[7]2015'!$B$2:$D$29,MATCH($BD$30,'[7]2015'!$B$1:$D$1,FALSE),FALSE)*1000</f>
        <v>8146997.0672978284</v>
      </c>
      <c r="BE21" s="34">
        <f>+VLOOKUP($B21,'[7]2015'!$B$2:$D$29,MATCH($BE$30,'[7]2015'!$B$1:$D$1,FALSE),FALSE)*1000</f>
        <v>238710503.45686457</v>
      </c>
    </row>
    <row r="22" spans="1:57" x14ac:dyDescent="0.2">
      <c r="A22" s="17" t="s">
        <v>42</v>
      </c>
      <c r="B22" s="18" t="s">
        <v>43</v>
      </c>
      <c r="C22" s="50"/>
      <c r="D22" s="51"/>
      <c r="E22" s="51"/>
      <c r="F22" s="52">
        <v>0.92233367936779798</v>
      </c>
      <c r="G22" s="52">
        <v>0.69316921330281767</v>
      </c>
      <c r="H22" s="4">
        <f>+VLOOKUP($B22,'[1]2015'!$B$2:$C$29,MATCH($H$30,'[1]2015'!$B$1:$C$1,FALSE),FALSE)*1000</f>
        <v>179378900</v>
      </c>
      <c r="I22" s="4">
        <f>+VLOOKUP($B22,'[2]2015'!$B$3:$C$30,MATCH($I$30,'[2]2015'!$B$2:$C$2,FALSE),FALSE)*1000</f>
        <v>449491000</v>
      </c>
      <c r="J22" s="11">
        <f>+VLOOKUP($B22,'[3]2015'!$B$3:$N$30,+MATCH(J$30,'[3]2015'!$B$2:$N$2,FALSE),FALSE)</f>
        <v>1</v>
      </c>
      <c r="K22" s="11">
        <f>+VLOOKUP($B22,'[3]2015'!$B$3:$N$30,+MATCH(K$30,'[3]2015'!$B$2:$N$2,FALSE),FALSE)</f>
        <v>1.004</v>
      </c>
      <c r="L22" s="11">
        <f>+VLOOKUP($B22,'[3]2015'!$B$3:$N$30,+MATCH(L$30,'[3]2015'!$B$2:$N$2,FALSE),FALSE)</f>
        <v>1.0009999999999999</v>
      </c>
      <c r="M22" s="11">
        <f>+VLOOKUP($B22,'[3]2015'!$B$3:$N$30,+MATCH(M$30,'[3]2015'!$B$2:$N$2,FALSE),FALSE)</f>
        <v>1</v>
      </c>
      <c r="N22" s="11">
        <f>+VLOOKUP($B22,'[3]2015'!$B$3:$N$30,+MATCH(N$30,'[3]2015'!$B$2:$N$2,FALSE),FALSE)</f>
        <v>0.93529411764705883</v>
      </c>
      <c r="O22" s="11">
        <f>+VLOOKUP($B22,'[3]2015'!$B$3:$N$30,+MATCH(O$30,'[3]2015'!$B$2:$N$2,FALSE),FALSE)</f>
        <v>0.9467147147147148</v>
      </c>
      <c r="P22" s="11">
        <f>+VLOOKUP($B22,'[3]2015'!$B$3:$N$30,+MATCH(P$30,'[3]2015'!$B$2:$N$2,FALSE),FALSE)</f>
        <v>0.97084939759036126</v>
      </c>
      <c r="Q22" s="11">
        <f>+VLOOKUP($B22,'[3]2015'!$B$3:$N$30,+MATCH(Q$30,'[3]2015'!$B$2:$N$2,FALSE),FALSE)</f>
        <v>0.95</v>
      </c>
      <c r="R22" s="11">
        <f>+VLOOKUP($B22,'[3]2015'!$B$3:$N$30,+MATCH(R$30,'[3]2015'!$B$2:$N$2,FALSE),FALSE)</f>
        <v>0.92361111111111116</v>
      </c>
      <c r="S22" s="11">
        <f>+VLOOKUP($B22,'[3]2015'!$B$3:$N$30,+MATCH(S$30,'[3]2015'!$B$2:$N$2,FALSE),FALSE)</f>
        <v>0.94103135888501732</v>
      </c>
      <c r="T22" s="11">
        <f>+VLOOKUP($B22,'[3]2015'!$B$3:$N$30,+MATCH(T$30,'[3]2015'!$B$2:$N$2,FALSE),FALSE)</f>
        <v>0.97394594594594575</v>
      </c>
      <c r="U22" s="11">
        <f>+VLOOKUP($B22,'[3]2015'!$B$3:$N$30,+MATCH(U$30,'[3]2015'!$B$2:$N$2,FALSE),FALSE)</f>
        <v>0.98571428571428577</v>
      </c>
      <c r="V22" s="61">
        <f>+VLOOKUP($B22,'[4]2015'!$B$3:$F$30,MATCH(V$1,'[4]2015'!$B$2:$F$2,FALSE),FALSE)</f>
        <v>13.331200000000001</v>
      </c>
      <c r="W22" s="61">
        <f>+VLOOKUP($B22,'[4]2015'!$B$3:$F$30,MATCH(W$1,'[4]2015'!$B$2:$F$2,FALSE),FALSE)</f>
        <v>12.593400000000001</v>
      </c>
      <c r="X22" s="61">
        <f>+VLOOKUP($B22,'[4]2015'!$B$3:$F$30,MATCH(X$1,'[4]2015'!$B$2:$F$2,FALSE),FALSE)</f>
        <v>13.0227</v>
      </c>
      <c r="Y22" s="61">
        <f>+VLOOKUP($B22,'[4]2015'!$B$3:$F$30,MATCH(Y$1,'[4]2015'!$B$2:$F$2,FALSE),FALSE)</f>
        <v>12.247</v>
      </c>
      <c r="Z22" s="4">
        <f>+VLOOKUP($B22,'[5]2015'!$B$3:$AD$30,MATCH(Z$30,'[5]2015'!$B$2:$AD$2,FALSE),FALSE)*1000</f>
        <v>31000</v>
      </c>
      <c r="AA22" s="4">
        <f>+VLOOKUP($B22,'[5]2015'!$B$3:$AD$30,MATCH(AA$30,'[5]2015'!$B$2:$AD$2,FALSE),FALSE)*1000</f>
        <v>378000</v>
      </c>
      <c r="AB22" s="4">
        <f>+VLOOKUP($B22,'[5]2015'!$B$3:$AD$30,MATCH(AB$30,'[5]2015'!$B$2:$AD$2,FALSE),FALSE)*1000</f>
        <v>21000</v>
      </c>
      <c r="AC22" s="4">
        <f>+VLOOKUP($B22,'[5]2015'!$B$3:$AD$30,MATCH(AC$30,'[5]2015'!$B$2:$AD$2,FALSE),FALSE)*1000</f>
        <v>2000</v>
      </c>
      <c r="AD22" s="4">
        <f>+VLOOKUP($B22,'[5]2015'!$B$3:$AD$30,MATCH(AD$30,'[5]2015'!$B$2:$AD$2,FALSE),FALSE)*1000</f>
        <v>7000</v>
      </c>
      <c r="AE22" s="4">
        <f>+VLOOKUP($B22,'[5]2015'!$B$3:$AD$30,MATCH(AE$30,'[5]2015'!$B$2:$AD$2,FALSE),FALSE)*1000</f>
        <v>1400000</v>
      </c>
      <c r="AF22" s="4">
        <f>+VLOOKUP($B22,'[5]2015'!$B$3:$AD$30,MATCH(AF$30,'[5]2015'!$B$2:$AD$2,FALSE),FALSE)*1000</f>
        <v>230000</v>
      </c>
      <c r="AG22" s="4">
        <f>+VLOOKUP($B22,'[5]2015'!$B$3:$AD$30,MATCH(AG$30,'[5]2015'!$B$2:$AD$2,FALSE),FALSE)*1000</f>
        <v>0</v>
      </c>
      <c r="AH22" s="4">
        <f>+VLOOKUP($B22,'[5]2015'!$B$3:$AD$30,MATCH(AH$30,'[5]2015'!$B$2:$AD$2,FALSE),FALSE)*1000</f>
        <v>15325000</v>
      </c>
      <c r="AI22" s="4">
        <f>+VLOOKUP($B22,'[5]2015'!$B$3:$AD$30,MATCH(AI$30,'[5]2015'!$B$2:$AD$2,FALSE),FALSE)*1000</f>
        <v>440000</v>
      </c>
      <c r="AJ22" s="4">
        <f>+VLOOKUP($B22,'[5]2015'!$B$3:$AD$30,MATCH(AJ$30,'[5]2015'!$B$2:$AD$2,FALSE),FALSE)*1000</f>
        <v>4508000</v>
      </c>
      <c r="AK22" s="4">
        <f>+VLOOKUP($B22,'[5]2015'!$B$3:$AD$30,MATCH(AK$30,'[5]2015'!$B$2:$AD$2,FALSE),FALSE)*1000</f>
        <v>2860000</v>
      </c>
      <c r="AL22" s="4">
        <f>+VLOOKUP($B22,'[5]2015'!$B$3:$AD$30,MATCH(AL$30,'[5]2015'!$B$2:$AD$2,FALSE),FALSE)*1000</f>
        <v>138000</v>
      </c>
      <c r="AM22" s="4">
        <f>+VLOOKUP($B22,'[5]2015'!$B$3:$AD$30,MATCH(AM$30,'[5]2015'!$B$2:$AD$2,FALSE),FALSE)*1000</f>
        <v>14000</v>
      </c>
      <c r="AN22" s="4">
        <f>+VLOOKUP($B22,'[5]2015'!$B$3:$AD$30,MATCH(AN$30,'[5]2015'!$B$2:$AD$2,FALSE),FALSE)*1000</f>
        <v>134000</v>
      </c>
      <c r="AO22" s="4">
        <f>+VLOOKUP($B22,'[5]2015'!$B$3:$AD$30,MATCH(AO$30,'[5]2015'!$B$2:$AD$2,FALSE),FALSE)*1000</f>
        <v>1143000</v>
      </c>
      <c r="AP22" s="4">
        <f>+VLOOKUP($B22,'[5]2015'!$B$3:$AD$30,MATCH(AP$30,'[5]2015'!$B$2:$AD$2,FALSE),FALSE)*1000</f>
        <v>7144000</v>
      </c>
      <c r="AQ22" s="4">
        <f>+VLOOKUP($B22,'[5]2015'!$B$3:$AD$30,MATCH(AQ$30,'[5]2015'!$B$2:$AD$2,FALSE),FALSE)*1000</f>
        <v>2000</v>
      </c>
      <c r="AR22" s="4">
        <f>+VLOOKUP($B22,'[5]2015'!$B$3:$AD$30,MATCH(AR$30,'[5]2015'!$B$2:$AD$2,FALSE),FALSE)*1000</f>
        <v>3333000</v>
      </c>
      <c r="AS22" s="4">
        <f>+VLOOKUP($B22,'[5]2015'!$B$3:$AD$30,MATCH(AS$30,'[5]2015'!$B$2:$AD$2,FALSE),FALSE)*1000</f>
        <v>1000</v>
      </c>
      <c r="AT22" s="4">
        <f>+VLOOKUP($B22,'[5]2015'!$B$3:$AD$30,MATCH(AT$30,'[5]2015'!$B$2:$AD$2,FALSE),FALSE)*1000</f>
        <v>235000</v>
      </c>
      <c r="AU22" s="4">
        <f>+VLOOKUP($B22,'[5]2015'!$B$3:$AD$30,MATCH(AU$30,'[5]2015'!$B$2:$AD$2,FALSE),FALSE)*1000</f>
        <v>8300000</v>
      </c>
      <c r="AV22" s="4">
        <f>+VLOOKUP($B22,'[5]2015'!$B$3:$AD$30,MATCH(AV$30,'[5]2015'!$B$2:$AD$2,FALSE),FALSE)*1000</f>
        <v>16307000</v>
      </c>
      <c r="AW22" s="4">
        <f>+VLOOKUP($B22,'[5]2015'!$B$3:$AD$30,MATCH(AW$30,'[5]2015'!$B$2:$AD$2,FALSE),FALSE)*1000</f>
        <v>0</v>
      </c>
      <c r="AX22" s="4">
        <f>+VLOOKUP($B22,'[5]2015'!$B$3:$AD$30,MATCH(AX$30,'[5]2015'!$B$2:$AD$2,FALSE),FALSE)*1000</f>
        <v>15000</v>
      </c>
      <c r="AY22" s="4">
        <f>+VLOOKUP($B22,'[5]2015'!$B$3:$AD$30,MATCH(AY$30,'[5]2015'!$B$2:$AD$2,FALSE),FALSE)*1000</f>
        <v>41000</v>
      </c>
      <c r="AZ22" s="4">
        <f>+VLOOKUP($B22,'[5]2015'!$B$3:$AD$30,MATCH(AZ$30,'[5]2015'!$B$2:$AD$2,FALSE),FALSE)*1000</f>
        <v>35000</v>
      </c>
      <c r="BA22" s="26">
        <f>+VLOOKUP($B22,'[5]2015'!$B$3:$AD$30,MATCH(BA$30,'[5]2015'!$B$2:$AD$2,FALSE),FALSE)*1000</f>
        <v>22000</v>
      </c>
      <c r="BB22" s="29">
        <f>+VLOOKUP($B22,'[6]2015'!$B$2:$D$29,MATCH(BB$30,'[6]2015'!$B$1:$D$1,FALSE),FALSE)</f>
        <v>1</v>
      </c>
      <c r="BC22" s="23">
        <f>+VLOOKUP($B22,'[6]2015'!$B$2:$D$29,MATCH(BC$30,'[6]2015'!$B$1:$D$1,FALSE),FALSE)</f>
        <v>1.1095128910000001</v>
      </c>
      <c r="BD22" s="7">
        <f>+VLOOKUP($B22,'[7]2015'!$B$2:$D$29,MATCH($BD$30,'[7]2015'!$B$1:$D$1,FALSE),FALSE)*1000</f>
        <v>23998000</v>
      </c>
      <c r="BE22" s="34">
        <f>+VLOOKUP($B22,'[7]2015'!$B$2:$D$29,MATCH($BE$30,'[7]2015'!$B$1:$D$1,FALSE),FALSE)*1000</f>
        <v>77067000</v>
      </c>
    </row>
    <row r="23" spans="1:57" x14ac:dyDescent="0.2">
      <c r="A23" s="17" t="s">
        <v>44</v>
      </c>
      <c r="B23" s="18" t="s">
        <v>45</v>
      </c>
      <c r="C23" s="50"/>
      <c r="D23" s="51"/>
      <c r="E23" s="51"/>
      <c r="F23" s="52">
        <v>0.7497308527167873</v>
      </c>
      <c r="G23" s="52">
        <v>0.50921330944868715</v>
      </c>
      <c r="H23" s="4">
        <f>+VLOOKUP($B23,'[1]2015'!$B$2:$C$29,MATCH($H$30,'[1]2015'!$B$1:$C$1,FALSE),FALSE)*1000</f>
        <v>160352300.00000003</v>
      </c>
      <c r="I23" s="4">
        <f>+VLOOKUP($B23,'[2]2015'!$B$3:$C$30,MATCH($I$30,'[2]2015'!$B$2:$C$2,FALSE),FALSE)*1000</f>
        <v>92286000</v>
      </c>
      <c r="J23" s="11">
        <f>+VLOOKUP($B23,'[3]2015'!$B$3:$N$30,+MATCH(J$30,'[3]2015'!$B$2:$N$2,FALSE),FALSE)</f>
        <v>1</v>
      </c>
      <c r="K23" s="11">
        <f>+VLOOKUP($B23,'[3]2015'!$B$3:$N$30,+MATCH(K$30,'[3]2015'!$B$2:$N$2,FALSE),FALSE)</f>
        <v>1.004</v>
      </c>
      <c r="L23" s="11">
        <f>+VLOOKUP($B23,'[3]2015'!$B$3:$N$30,+MATCH(L$30,'[3]2015'!$B$2:$N$2,FALSE),FALSE)</f>
        <v>1.0009999999999999</v>
      </c>
      <c r="M23" s="11">
        <f>+VLOOKUP($B23,'[3]2015'!$B$3:$N$30,+MATCH(M$30,'[3]2015'!$B$2:$N$2,FALSE),FALSE)</f>
        <v>1</v>
      </c>
      <c r="N23" s="11">
        <f>+VLOOKUP($B23,'[3]2015'!$B$3:$N$30,+MATCH(N$30,'[3]2015'!$B$2:$N$2,FALSE),FALSE)</f>
        <v>0.93529411764705883</v>
      </c>
      <c r="O23" s="11">
        <f>+VLOOKUP($B23,'[3]2015'!$B$3:$N$30,+MATCH(O$30,'[3]2015'!$B$2:$N$2,FALSE),FALSE)</f>
        <v>0.9467147147147148</v>
      </c>
      <c r="P23" s="11">
        <f>+VLOOKUP($B23,'[3]2015'!$B$3:$N$30,+MATCH(P$30,'[3]2015'!$B$2:$N$2,FALSE),FALSE)</f>
        <v>0.97084939759036126</v>
      </c>
      <c r="Q23" s="11">
        <f>+VLOOKUP($B23,'[3]2015'!$B$3:$N$30,+MATCH(Q$30,'[3]2015'!$B$2:$N$2,FALSE),FALSE)</f>
        <v>0.95</v>
      </c>
      <c r="R23" s="11">
        <f>+VLOOKUP($B23,'[3]2015'!$B$3:$N$30,+MATCH(R$30,'[3]2015'!$B$2:$N$2,FALSE),FALSE)</f>
        <v>0.92361111111111116</v>
      </c>
      <c r="S23" s="11">
        <f>+VLOOKUP($B23,'[3]2015'!$B$3:$N$30,+MATCH(S$30,'[3]2015'!$B$2:$N$2,FALSE),FALSE)</f>
        <v>0.94103135888501732</v>
      </c>
      <c r="T23" s="11">
        <f>+VLOOKUP($B23,'[3]2015'!$B$3:$N$30,+MATCH(T$30,'[3]2015'!$B$2:$N$2,FALSE),FALSE)</f>
        <v>0.97394594594594575</v>
      </c>
      <c r="U23" s="11">
        <f>+VLOOKUP($B23,'[3]2015'!$B$3:$N$30,+MATCH(U$30,'[3]2015'!$B$2:$N$2,FALSE),FALSE)</f>
        <v>0.98571428571428577</v>
      </c>
      <c r="V23" s="61">
        <f>+VLOOKUP($B23,'[4]2015'!$B$3:$F$30,MATCH(V$1,'[4]2015'!$B$2:$F$2,FALSE),FALSE)</f>
        <v>18.9177</v>
      </c>
      <c r="W23" s="61">
        <f>+VLOOKUP($B23,'[4]2015'!$B$3:$F$30,MATCH(W$1,'[4]2015'!$B$2:$F$2,FALSE),FALSE)</f>
        <v>16.377199999999998</v>
      </c>
      <c r="X23" s="61">
        <f>+VLOOKUP($B23,'[4]2015'!$B$3:$F$30,MATCH(X$1,'[4]2015'!$B$2:$F$2,FALSE),FALSE)</f>
        <v>19.895299999999999</v>
      </c>
      <c r="Y23" s="61">
        <f>+VLOOKUP($B23,'[4]2015'!$B$3:$F$30,MATCH(Y$1,'[4]2015'!$B$2:$F$2,FALSE),FALSE)</f>
        <v>19.5807</v>
      </c>
      <c r="Z23" s="4">
        <f>+VLOOKUP($B23,'[5]2015'!$B$3:$AD$30,MATCH(Z$30,'[5]2015'!$B$2:$AD$2,FALSE),FALSE)*1000</f>
        <v>0</v>
      </c>
      <c r="AA23" s="4">
        <f>+VLOOKUP($B23,'[5]2015'!$B$3:$AD$30,MATCH(AA$30,'[5]2015'!$B$2:$AD$2,FALSE),FALSE)*1000</f>
        <v>0</v>
      </c>
      <c r="AB23" s="4">
        <f>+VLOOKUP($B23,'[5]2015'!$B$3:$AD$30,MATCH(AB$30,'[5]2015'!$B$2:$AD$2,FALSE),FALSE)*1000</f>
        <v>0</v>
      </c>
      <c r="AC23" s="4">
        <f>+VLOOKUP($B23,'[5]2015'!$B$3:$AD$30,MATCH(AC$30,'[5]2015'!$B$2:$AD$2,FALSE),FALSE)*1000</f>
        <v>0</v>
      </c>
      <c r="AD23" s="4">
        <f>+VLOOKUP($B23,'[5]2015'!$B$3:$AD$30,MATCH(AD$30,'[5]2015'!$B$2:$AD$2,FALSE),FALSE)*1000</f>
        <v>0</v>
      </c>
      <c r="AE23" s="4">
        <f>+VLOOKUP($B23,'[5]2015'!$B$3:$AD$30,MATCH(AE$30,'[5]2015'!$B$2:$AD$2,FALSE),FALSE)*1000</f>
        <v>0</v>
      </c>
      <c r="AF23" s="4">
        <f>+VLOOKUP($B23,'[5]2015'!$B$3:$AD$30,MATCH(AF$30,'[5]2015'!$B$2:$AD$2,FALSE),FALSE)*1000</f>
        <v>0</v>
      </c>
      <c r="AG23" s="4">
        <f>+VLOOKUP($B23,'[5]2015'!$B$3:$AD$30,MATCH(AG$30,'[5]2015'!$B$2:$AD$2,FALSE),FALSE)*1000</f>
        <v>0</v>
      </c>
      <c r="AH23" s="4">
        <f>+VLOOKUP($B23,'[5]2015'!$B$3:$AD$30,MATCH(AH$30,'[5]2015'!$B$2:$AD$2,FALSE),FALSE)*1000</f>
        <v>0</v>
      </c>
      <c r="AI23" s="4">
        <f>+VLOOKUP($B23,'[5]2015'!$B$3:$AD$30,MATCH(AI$30,'[5]2015'!$B$2:$AD$2,FALSE),FALSE)*1000</f>
        <v>0</v>
      </c>
      <c r="AJ23" s="4">
        <f>+VLOOKUP($B23,'[5]2015'!$B$3:$AD$30,MATCH(AJ$30,'[5]2015'!$B$2:$AD$2,FALSE),FALSE)*1000</f>
        <v>0</v>
      </c>
      <c r="AK23" s="4">
        <f>+VLOOKUP($B23,'[5]2015'!$B$3:$AD$30,MATCH(AK$30,'[5]2015'!$B$2:$AD$2,FALSE),FALSE)*1000</f>
        <v>0</v>
      </c>
      <c r="AL23" s="4">
        <f>+VLOOKUP($B23,'[5]2015'!$B$3:$AD$30,MATCH(AL$30,'[5]2015'!$B$2:$AD$2,FALSE),FALSE)*1000</f>
        <v>0</v>
      </c>
      <c r="AM23" s="4">
        <f>+VLOOKUP($B23,'[5]2015'!$B$3:$AD$30,MATCH(AM$30,'[5]2015'!$B$2:$AD$2,FALSE),FALSE)*1000</f>
        <v>0</v>
      </c>
      <c r="AN23" s="4">
        <f>+VLOOKUP($B23,'[5]2015'!$B$3:$AD$30,MATCH(AN$30,'[5]2015'!$B$2:$AD$2,FALSE),FALSE)*1000</f>
        <v>0</v>
      </c>
      <c r="AO23" s="4">
        <f>+VLOOKUP($B23,'[5]2015'!$B$3:$AD$30,MATCH(AO$30,'[5]2015'!$B$2:$AD$2,FALSE),FALSE)*1000</f>
        <v>0</v>
      </c>
      <c r="AP23" s="4">
        <f>+VLOOKUP($B23,'[5]2015'!$B$3:$AD$30,MATCH(AP$30,'[5]2015'!$B$2:$AD$2,FALSE),FALSE)*1000</f>
        <v>0</v>
      </c>
      <c r="AQ23" s="4">
        <f>+VLOOKUP($B23,'[5]2015'!$B$3:$AD$30,MATCH(AQ$30,'[5]2015'!$B$2:$AD$2,FALSE),FALSE)*1000</f>
        <v>0</v>
      </c>
      <c r="AR23" s="4">
        <f>+VLOOKUP($B23,'[5]2015'!$B$3:$AD$30,MATCH(AR$30,'[5]2015'!$B$2:$AD$2,FALSE),FALSE)*1000</f>
        <v>0</v>
      </c>
      <c r="AS23" s="4">
        <f>+VLOOKUP($B23,'[5]2015'!$B$3:$AD$30,MATCH(AS$30,'[5]2015'!$B$2:$AD$2,FALSE),FALSE)*1000</f>
        <v>0</v>
      </c>
      <c r="AT23" s="4">
        <f>+VLOOKUP($B23,'[5]2015'!$B$3:$AD$30,MATCH(AT$30,'[5]2015'!$B$2:$AD$2,FALSE),FALSE)*1000</f>
        <v>0</v>
      </c>
      <c r="AU23" s="4">
        <f>+VLOOKUP($B23,'[5]2015'!$B$3:$AD$30,MATCH(AU$30,'[5]2015'!$B$2:$AD$2,FALSE),FALSE)*1000</f>
        <v>0</v>
      </c>
      <c r="AV23" s="4">
        <f>+VLOOKUP($B23,'[5]2015'!$B$3:$AD$30,MATCH(AV$30,'[5]2015'!$B$2:$AD$2,FALSE),FALSE)*1000</f>
        <v>0</v>
      </c>
      <c r="AW23" s="4">
        <f>+VLOOKUP($B23,'[5]2015'!$B$3:$AD$30,MATCH(AW$30,'[5]2015'!$B$2:$AD$2,FALSE),FALSE)*1000</f>
        <v>0</v>
      </c>
      <c r="AX23" s="4">
        <f>+VLOOKUP($B23,'[5]2015'!$B$3:$AD$30,MATCH(AX$30,'[5]2015'!$B$2:$AD$2,FALSE),FALSE)*1000</f>
        <v>0</v>
      </c>
      <c r="AY23" s="4">
        <f>+VLOOKUP($B23,'[5]2015'!$B$3:$AD$30,MATCH(AY$30,'[5]2015'!$B$2:$AD$2,FALSE),FALSE)*1000</f>
        <v>0</v>
      </c>
      <c r="AZ23" s="4">
        <f>+VLOOKUP($B23,'[5]2015'!$B$3:$AD$30,MATCH(AZ$30,'[5]2015'!$B$2:$AD$2,FALSE),FALSE)*1000</f>
        <v>0</v>
      </c>
      <c r="BA23" s="26">
        <f>+VLOOKUP($B23,'[5]2015'!$B$3:$AD$30,MATCH(BA$30,'[5]2015'!$B$2:$AD$2,FALSE),FALSE)*1000</f>
        <v>0</v>
      </c>
      <c r="BB23" s="29">
        <f>+VLOOKUP($B23,'[6]2015'!$B$2:$D$29,MATCH(BB$30,'[6]2015'!$B$1:$D$1,FALSE),FALSE)</f>
        <v>4.4454144529999997</v>
      </c>
      <c r="BC23" s="23">
        <f>+VLOOKUP($B23,'[6]2015'!$B$2:$D$29,MATCH(BC$30,'[6]2015'!$B$1:$D$1,FALSE),FALSE)</f>
        <v>1.1095128910000001</v>
      </c>
      <c r="BD23" s="7">
        <f>+VLOOKUP($B23,'[7]2015'!$B$2:$D$29,MATCH($BD$30,'[7]2015'!$B$1:$D$1,FALSE),FALSE)*1000</f>
        <v>9142004.7398671657</v>
      </c>
      <c r="BE23" s="34">
        <f>+VLOOKUP($B23,'[7]2015'!$B$2:$D$29,MATCH($BE$30,'[7]2015'!$B$1:$D$1,FALSE),FALSE)*1000</f>
        <v>53046347.532536805</v>
      </c>
    </row>
    <row r="24" spans="1:57" x14ac:dyDescent="0.2">
      <c r="A24" s="17" t="s">
        <v>46</v>
      </c>
      <c r="B24" s="18" t="s">
        <v>47</v>
      </c>
      <c r="C24" s="50"/>
      <c r="D24" s="51"/>
      <c r="E24" s="51"/>
      <c r="F24" s="52">
        <v>0.78956223121466684</v>
      </c>
      <c r="G24" s="52">
        <v>0.67621846431153021</v>
      </c>
      <c r="H24" s="4">
        <f>+VLOOKUP($B24,'[1]2015'!$B$2:$C$29,MATCH($H$30,'[1]2015'!$B$1:$C$1,FALSE),FALSE)*1000</f>
        <v>38543250</v>
      </c>
      <c r="I24" s="4">
        <f>+VLOOKUP($B24,'[2]2015'!$B$3:$C$30,MATCH($I$30,'[2]2015'!$B$2:$C$2,FALSE),FALSE)*1000</f>
        <v>41603000</v>
      </c>
      <c r="J24" s="11">
        <f>+VLOOKUP($B24,'[3]2015'!$B$3:$N$30,+MATCH(J$30,'[3]2015'!$B$2:$N$2,FALSE),FALSE)</f>
        <v>1</v>
      </c>
      <c r="K24" s="11">
        <f>+VLOOKUP($B24,'[3]2015'!$B$3:$N$30,+MATCH(K$30,'[3]2015'!$B$2:$N$2,FALSE),FALSE)</f>
        <v>1.004</v>
      </c>
      <c r="L24" s="11">
        <f>+VLOOKUP($B24,'[3]2015'!$B$3:$N$30,+MATCH(L$30,'[3]2015'!$B$2:$N$2,FALSE),FALSE)</f>
        <v>1.0009999999999999</v>
      </c>
      <c r="M24" s="11">
        <f>+VLOOKUP($B24,'[3]2015'!$B$3:$N$30,+MATCH(M$30,'[3]2015'!$B$2:$N$2,FALSE),FALSE)</f>
        <v>1</v>
      </c>
      <c r="N24" s="11">
        <f>+VLOOKUP($B24,'[3]2015'!$B$3:$N$30,+MATCH(N$30,'[3]2015'!$B$2:$N$2,FALSE),FALSE)</f>
        <v>0.93529411764705883</v>
      </c>
      <c r="O24" s="11">
        <f>+VLOOKUP($B24,'[3]2015'!$B$3:$N$30,+MATCH(O$30,'[3]2015'!$B$2:$N$2,FALSE),FALSE)</f>
        <v>0.9467147147147148</v>
      </c>
      <c r="P24" s="11">
        <f>+VLOOKUP($B24,'[3]2015'!$B$3:$N$30,+MATCH(P$30,'[3]2015'!$B$2:$N$2,FALSE),FALSE)</f>
        <v>0.97084939759036126</v>
      </c>
      <c r="Q24" s="11">
        <f>+VLOOKUP($B24,'[3]2015'!$B$3:$N$30,+MATCH(Q$30,'[3]2015'!$B$2:$N$2,FALSE),FALSE)</f>
        <v>0.95</v>
      </c>
      <c r="R24" s="11">
        <f>+VLOOKUP($B24,'[3]2015'!$B$3:$N$30,+MATCH(R$30,'[3]2015'!$B$2:$N$2,FALSE),FALSE)</f>
        <v>0.92361111111111116</v>
      </c>
      <c r="S24" s="11">
        <f>+VLOOKUP($B24,'[3]2015'!$B$3:$N$30,+MATCH(S$30,'[3]2015'!$B$2:$N$2,FALSE),FALSE)</f>
        <v>0.94103135888501732</v>
      </c>
      <c r="T24" s="11">
        <f>+VLOOKUP($B24,'[3]2015'!$B$3:$N$30,+MATCH(T$30,'[3]2015'!$B$2:$N$2,FALSE),FALSE)</f>
        <v>0.97394594594594575</v>
      </c>
      <c r="U24" s="11">
        <f>+VLOOKUP($B24,'[3]2015'!$B$3:$N$30,+MATCH(U$30,'[3]2015'!$B$2:$N$2,FALSE),FALSE)</f>
        <v>0.98571428571428577</v>
      </c>
      <c r="V24" s="61">
        <f>+VLOOKUP($B24,'[4]2015'!$B$3:$F$30,MATCH(V$1,'[4]2015'!$B$2:$F$2,FALSE),FALSE)</f>
        <v>18.644600000000001</v>
      </c>
      <c r="W24" s="61">
        <f>+VLOOKUP($B24,'[4]2015'!$B$3:$F$30,MATCH(W$1,'[4]2015'!$B$2:$F$2,FALSE),FALSE)</f>
        <v>17.984300000000001</v>
      </c>
      <c r="X24" s="61">
        <f>+VLOOKUP($B24,'[4]2015'!$B$3:$F$30,MATCH(X$1,'[4]2015'!$B$2:$F$2,FALSE),FALSE)</f>
        <v>19.379300000000001</v>
      </c>
      <c r="Y24" s="61">
        <f>+VLOOKUP($B24,'[4]2015'!$B$3:$F$30,MATCH(Y$1,'[4]2015'!$B$2:$F$2,FALSE),FALSE)</f>
        <v>19.267600000000002</v>
      </c>
      <c r="Z24" s="4">
        <f>+VLOOKUP($B24,'[5]2015'!$B$3:$AD$30,MATCH(Z$30,'[5]2015'!$B$2:$AD$2,FALSE),FALSE)*1000</f>
        <v>0</v>
      </c>
      <c r="AA24" s="4">
        <f>+VLOOKUP($B24,'[5]2015'!$B$3:$AD$30,MATCH(AA$30,'[5]2015'!$B$2:$AD$2,FALSE),FALSE)*1000</f>
        <v>0</v>
      </c>
      <c r="AB24" s="4">
        <f>+VLOOKUP($B24,'[5]2015'!$B$3:$AD$30,MATCH(AB$30,'[5]2015'!$B$2:$AD$2,FALSE),FALSE)*1000</f>
        <v>0</v>
      </c>
      <c r="AC24" s="4">
        <f>+VLOOKUP($B24,'[5]2015'!$B$3:$AD$30,MATCH(AC$30,'[5]2015'!$B$2:$AD$2,FALSE),FALSE)*1000</f>
        <v>0</v>
      </c>
      <c r="AD24" s="4">
        <f>+VLOOKUP($B24,'[5]2015'!$B$3:$AD$30,MATCH(AD$30,'[5]2015'!$B$2:$AD$2,FALSE),FALSE)*1000</f>
        <v>0</v>
      </c>
      <c r="AE24" s="4">
        <f>+VLOOKUP($B24,'[5]2015'!$B$3:$AD$30,MATCH(AE$30,'[5]2015'!$B$2:$AD$2,FALSE),FALSE)*1000</f>
        <v>0</v>
      </c>
      <c r="AF24" s="4">
        <f>+VLOOKUP($B24,'[5]2015'!$B$3:$AD$30,MATCH(AF$30,'[5]2015'!$B$2:$AD$2,FALSE),FALSE)*1000</f>
        <v>0</v>
      </c>
      <c r="AG24" s="4">
        <f>+VLOOKUP($B24,'[5]2015'!$B$3:$AD$30,MATCH(AG$30,'[5]2015'!$B$2:$AD$2,FALSE),FALSE)*1000</f>
        <v>0</v>
      </c>
      <c r="AH24" s="4">
        <f>+VLOOKUP($B24,'[5]2015'!$B$3:$AD$30,MATCH(AH$30,'[5]2015'!$B$2:$AD$2,FALSE),FALSE)*1000</f>
        <v>0</v>
      </c>
      <c r="AI24" s="4">
        <f>+VLOOKUP($B24,'[5]2015'!$B$3:$AD$30,MATCH(AI$30,'[5]2015'!$B$2:$AD$2,FALSE),FALSE)*1000</f>
        <v>0</v>
      </c>
      <c r="AJ24" s="4">
        <f>+VLOOKUP($B24,'[5]2015'!$B$3:$AD$30,MATCH(AJ$30,'[5]2015'!$B$2:$AD$2,FALSE),FALSE)*1000</f>
        <v>0</v>
      </c>
      <c r="AK24" s="4">
        <f>+VLOOKUP($B24,'[5]2015'!$B$3:$AD$30,MATCH(AK$30,'[5]2015'!$B$2:$AD$2,FALSE),FALSE)*1000</f>
        <v>0</v>
      </c>
      <c r="AL24" s="4">
        <f>+VLOOKUP($B24,'[5]2015'!$B$3:$AD$30,MATCH(AL$30,'[5]2015'!$B$2:$AD$2,FALSE),FALSE)*1000</f>
        <v>0</v>
      </c>
      <c r="AM24" s="4">
        <f>+VLOOKUP($B24,'[5]2015'!$B$3:$AD$30,MATCH(AM$30,'[5]2015'!$B$2:$AD$2,FALSE),FALSE)*1000</f>
        <v>0</v>
      </c>
      <c r="AN24" s="4">
        <f>+VLOOKUP($B24,'[5]2015'!$B$3:$AD$30,MATCH(AN$30,'[5]2015'!$B$2:$AD$2,FALSE),FALSE)*1000</f>
        <v>0</v>
      </c>
      <c r="AO24" s="4">
        <f>+VLOOKUP($B24,'[5]2015'!$B$3:$AD$30,MATCH(AO$30,'[5]2015'!$B$2:$AD$2,FALSE),FALSE)*1000</f>
        <v>0</v>
      </c>
      <c r="AP24" s="4">
        <f>+VLOOKUP($B24,'[5]2015'!$B$3:$AD$30,MATCH(AP$30,'[5]2015'!$B$2:$AD$2,FALSE),FALSE)*1000</f>
        <v>0</v>
      </c>
      <c r="AQ24" s="4">
        <f>+VLOOKUP($B24,'[5]2015'!$B$3:$AD$30,MATCH(AQ$30,'[5]2015'!$B$2:$AD$2,FALSE),FALSE)*1000</f>
        <v>0</v>
      </c>
      <c r="AR24" s="4">
        <f>+VLOOKUP($B24,'[5]2015'!$B$3:$AD$30,MATCH(AR$30,'[5]2015'!$B$2:$AD$2,FALSE),FALSE)*1000</f>
        <v>0</v>
      </c>
      <c r="AS24" s="4">
        <f>+VLOOKUP($B24,'[5]2015'!$B$3:$AD$30,MATCH(AS$30,'[5]2015'!$B$2:$AD$2,FALSE),FALSE)*1000</f>
        <v>0</v>
      </c>
      <c r="AT24" s="4">
        <f>+VLOOKUP($B24,'[5]2015'!$B$3:$AD$30,MATCH(AT$30,'[5]2015'!$B$2:$AD$2,FALSE),FALSE)*1000</f>
        <v>0</v>
      </c>
      <c r="AU24" s="4">
        <f>+VLOOKUP($B24,'[5]2015'!$B$3:$AD$30,MATCH(AU$30,'[5]2015'!$B$2:$AD$2,FALSE),FALSE)*1000</f>
        <v>0</v>
      </c>
      <c r="AV24" s="4">
        <f>+VLOOKUP($B24,'[5]2015'!$B$3:$AD$30,MATCH(AV$30,'[5]2015'!$B$2:$AD$2,FALSE),FALSE)*1000</f>
        <v>0</v>
      </c>
      <c r="AW24" s="4">
        <f>+VLOOKUP($B24,'[5]2015'!$B$3:$AD$30,MATCH(AW$30,'[5]2015'!$B$2:$AD$2,FALSE),FALSE)*1000</f>
        <v>0</v>
      </c>
      <c r="AX24" s="4">
        <f>+VLOOKUP($B24,'[5]2015'!$B$3:$AD$30,MATCH(AX$30,'[5]2015'!$B$2:$AD$2,FALSE),FALSE)*1000</f>
        <v>0</v>
      </c>
      <c r="AY24" s="4">
        <f>+VLOOKUP($B24,'[5]2015'!$B$3:$AD$30,MATCH(AY$30,'[5]2015'!$B$2:$AD$2,FALSE),FALSE)*1000</f>
        <v>0</v>
      </c>
      <c r="AZ24" s="4">
        <f>+VLOOKUP($B24,'[5]2015'!$B$3:$AD$30,MATCH(AZ$30,'[5]2015'!$B$2:$AD$2,FALSE),FALSE)*1000</f>
        <v>0</v>
      </c>
      <c r="BA24" s="26">
        <f>+VLOOKUP($B24,'[5]2015'!$B$3:$AD$30,MATCH(BA$30,'[5]2015'!$B$2:$AD$2,FALSE),FALSE)*1000</f>
        <v>0</v>
      </c>
      <c r="BB24" s="29">
        <f>+VLOOKUP($B24,'[6]2015'!$B$2:$D$29,MATCH(BB$30,'[6]2015'!$B$1:$D$1,FALSE),FALSE)</f>
        <v>1</v>
      </c>
      <c r="BC24" s="23">
        <f>+VLOOKUP($B24,'[6]2015'!$B$2:$D$29,MATCH(BC$30,'[6]2015'!$B$1:$D$1,FALSE),FALSE)</f>
        <v>1.1095128910000001</v>
      </c>
      <c r="BD24" s="7">
        <f>+VLOOKUP($B24,'[7]2015'!$B$2:$D$29,MATCH($BD$30,'[7]2015'!$B$1:$D$1,FALSE),FALSE)*1000</f>
        <v>1081000</v>
      </c>
      <c r="BE24" s="34">
        <f>+VLOOKUP($B24,'[7]2015'!$B$2:$D$29,MATCH($BE$30,'[7]2015'!$B$1:$D$1,FALSE),FALSE)*1000</f>
        <v>13234000</v>
      </c>
    </row>
    <row r="25" spans="1:57" x14ac:dyDescent="0.2">
      <c r="A25" s="17" t="s">
        <v>48</v>
      </c>
      <c r="B25" s="18" t="s">
        <v>49</v>
      </c>
      <c r="C25" s="50"/>
      <c r="D25" s="51"/>
      <c r="E25" s="51"/>
      <c r="F25" s="52">
        <v>0.74250090109481282</v>
      </c>
      <c r="G25" s="52">
        <v>0.53103214670241039</v>
      </c>
      <c r="H25" s="4">
        <f>+VLOOKUP($B25,'[1]2015'!$B$2:$C$29,MATCH($H$30,'[1]2015'!$B$1:$C$1,FALSE),FALSE)*1000</f>
        <v>78070810</v>
      </c>
      <c r="I25" s="4">
        <f>+VLOOKUP($B25,'[2]2015'!$B$3:$C$30,MATCH($I$30,'[2]2015'!$B$2:$C$2,FALSE),FALSE)*1000</f>
        <v>69103000</v>
      </c>
      <c r="J25" s="11">
        <f>+VLOOKUP($B25,'[3]2015'!$B$3:$N$30,+MATCH(J$30,'[3]2015'!$B$2:$N$2,FALSE),FALSE)</f>
        <v>1</v>
      </c>
      <c r="K25" s="11">
        <f>+VLOOKUP($B25,'[3]2015'!$B$3:$N$30,+MATCH(K$30,'[3]2015'!$B$2:$N$2,FALSE),FALSE)</f>
        <v>1.004</v>
      </c>
      <c r="L25" s="11">
        <f>+VLOOKUP($B25,'[3]2015'!$B$3:$N$30,+MATCH(L$30,'[3]2015'!$B$2:$N$2,FALSE),FALSE)</f>
        <v>1.0009999999999999</v>
      </c>
      <c r="M25" s="11">
        <f>+VLOOKUP($B25,'[3]2015'!$B$3:$N$30,+MATCH(M$30,'[3]2015'!$B$2:$N$2,FALSE),FALSE)</f>
        <v>1</v>
      </c>
      <c r="N25" s="11">
        <f>+VLOOKUP($B25,'[3]2015'!$B$3:$N$30,+MATCH(N$30,'[3]2015'!$B$2:$N$2,FALSE),FALSE)</f>
        <v>0.93529411764705883</v>
      </c>
      <c r="O25" s="11">
        <f>+VLOOKUP($B25,'[3]2015'!$B$3:$N$30,+MATCH(O$30,'[3]2015'!$B$2:$N$2,FALSE),FALSE)</f>
        <v>0.9467147147147148</v>
      </c>
      <c r="P25" s="11">
        <f>+VLOOKUP($B25,'[3]2015'!$B$3:$N$30,+MATCH(P$30,'[3]2015'!$B$2:$N$2,FALSE),FALSE)</f>
        <v>0.97084939759036126</v>
      </c>
      <c r="Q25" s="11">
        <f>+VLOOKUP($B25,'[3]2015'!$B$3:$N$30,+MATCH(Q$30,'[3]2015'!$B$2:$N$2,FALSE),FALSE)</f>
        <v>0.95</v>
      </c>
      <c r="R25" s="11">
        <f>+VLOOKUP($B25,'[3]2015'!$B$3:$N$30,+MATCH(R$30,'[3]2015'!$B$2:$N$2,FALSE),FALSE)</f>
        <v>0.92361111111111116</v>
      </c>
      <c r="S25" s="11">
        <f>+VLOOKUP($B25,'[3]2015'!$B$3:$N$30,+MATCH(S$30,'[3]2015'!$B$2:$N$2,FALSE),FALSE)</f>
        <v>0.94103135888501732</v>
      </c>
      <c r="T25" s="11">
        <f>+VLOOKUP($B25,'[3]2015'!$B$3:$N$30,+MATCH(T$30,'[3]2015'!$B$2:$N$2,FALSE),FALSE)</f>
        <v>0.97394594594594575</v>
      </c>
      <c r="U25" s="11">
        <f>+VLOOKUP($B25,'[3]2015'!$B$3:$N$30,+MATCH(U$30,'[3]2015'!$B$2:$N$2,FALSE),FALSE)</f>
        <v>0.98571428571428577</v>
      </c>
      <c r="V25" s="61">
        <f>+VLOOKUP($B25,'[4]2015'!$B$3:$F$30,MATCH(V$1,'[4]2015'!$B$2:$F$2,FALSE),FALSE)</f>
        <v>17.747199999999999</v>
      </c>
      <c r="W25" s="61">
        <f>+VLOOKUP($B25,'[4]2015'!$B$3:$F$30,MATCH(W$1,'[4]2015'!$B$2:$F$2,FALSE),FALSE)</f>
        <v>16.493600000000001</v>
      </c>
      <c r="X25" s="61">
        <f>+VLOOKUP($B25,'[4]2015'!$B$3:$F$30,MATCH(X$1,'[4]2015'!$B$2:$F$2,FALSE),FALSE)</f>
        <v>17.858699999999999</v>
      </c>
      <c r="Y25" s="61">
        <f>+VLOOKUP($B25,'[4]2015'!$B$3:$F$30,MATCH(Y$1,'[4]2015'!$B$2:$F$2,FALSE),FALSE)</f>
        <v>17.4194</v>
      </c>
      <c r="Z25" s="4">
        <f>+VLOOKUP($B25,'[5]2015'!$B$3:$AD$30,MATCH(Z$30,'[5]2015'!$B$2:$AD$2,FALSE),FALSE)*1000</f>
        <v>0</v>
      </c>
      <c r="AA25" s="4">
        <f>+VLOOKUP($B25,'[5]2015'!$B$3:$AD$30,MATCH(AA$30,'[5]2015'!$B$2:$AD$2,FALSE),FALSE)*1000</f>
        <v>0</v>
      </c>
      <c r="AB25" s="4">
        <f>+VLOOKUP($B25,'[5]2015'!$B$3:$AD$30,MATCH(AB$30,'[5]2015'!$B$2:$AD$2,FALSE),FALSE)*1000</f>
        <v>0</v>
      </c>
      <c r="AC25" s="4">
        <f>+VLOOKUP($B25,'[5]2015'!$B$3:$AD$30,MATCH(AC$30,'[5]2015'!$B$2:$AD$2,FALSE),FALSE)*1000</f>
        <v>0</v>
      </c>
      <c r="AD25" s="4">
        <f>+VLOOKUP($B25,'[5]2015'!$B$3:$AD$30,MATCH(AD$30,'[5]2015'!$B$2:$AD$2,FALSE),FALSE)*1000</f>
        <v>0</v>
      </c>
      <c r="AE25" s="4">
        <f>+VLOOKUP($B25,'[5]2015'!$B$3:$AD$30,MATCH(AE$30,'[5]2015'!$B$2:$AD$2,FALSE),FALSE)*1000</f>
        <v>0</v>
      </c>
      <c r="AF25" s="4">
        <f>+VLOOKUP($B25,'[5]2015'!$B$3:$AD$30,MATCH(AF$30,'[5]2015'!$B$2:$AD$2,FALSE),FALSE)*1000</f>
        <v>0</v>
      </c>
      <c r="AG25" s="4">
        <f>+VLOOKUP($B25,'[5]2015'!$B$3:$AD$30,MATCH(AG$30,'[5]2015'!$B$2:$AD$2,FALSE),FALSE)*1000</f>
        <v>0</v>
      </c>
      <c r="AH25" s="4">
        <f>+VLOOKUP($B25,'[5]2015'!$B$3:$AD$30,MATCH(AH$30,'[5]2015'!$B$2:$AD$2,FALSE),FALSE)*1000</f>
        <v>0</v>
      </c>
      <c r="AI25" s="4">
        <f>+VLOOKUP($B25,'[5]2015'!$B$3:$AD$30,MATCH(AI$30,'[5]2015'!$B$2:$AD$2,FALSE),FALSE)*1000</f>
        <v>0</v>
      </c>
      <c r="AJ25" s="4">
        <f>+VLOOKUP($B25,'[5]2015'!$B$3:$AD$30,MATCH(AJ$30,'[5]2015'!$B$2:$AD$2,FALSE),FALSE)*1000</f>
        <v>0</v>
      </c>
      <c r="AK25" s="4">
        <f>+VLOOKUP($B25,'[5]2015'!$B$3:$AD$30,MATCH(AK$30,'[5]2015'!$B$2:$AD$2,FALSE),FALSE)*1000</f>
        <v>0</v>
      </c>
      <c r="AL25" s="4">
        <f>+VLOOKUP($B25,'[5]2015'!$B$3:$AD$30,MATCH(AL$30,'[5]2015'!$B$2:$AD$2,FALSE),FALSE)*1000</f>
        <v>0</v>
      </c>
      <c r="AM25" s="4">
        <f>+VLOOKUP($B25,'[5]2015'!$B$3:$AD$30,MATCH(AM$30,'[5]2015'!$B$2:$AD$2,FALSE),FALSE)*1000</f>
        <v>0</v>
      </c>
      <c r="AN25" s="4">
        <f>+VLOOKUP($B25,'[5]2015'!$B$3:$AD$30,MATCH(AN$30,'[5]2015'!$B$2:$AD$2,FALSE),FALSE)*1000</f>
        <v>0</v>
      </c>
      <c r="AO25" s="4">
        <f>+VLOOKUP($B25,'[5]2015'!$B$3:$AD$30,MATCH(AO$30,'[5]2015'!$B$2:$AD$2,FALSE),FALSE)*1000</f>
        <v>0</v>
      </c>
      <c r="AP25" s="4">
        <f>+VLOOKUP($B25,'[5]2015'!$B$3:$AD$30,MATCH(AP$30,'[5]2015'!$B$2:$AD$2,FALSE),FALSE)*1000</f>
        <v>0</v>
      </c>
      <c r="AQ25" s="4">
        <f>+VLOOKUP($B25,'[5]2015'!$B$3:$AD$30,MATCH(AQ$30,'[5]2015'!$B$2:$AD$2,FALSE),FALSE)*1000</f>
        <v>0</v>
      </c>
      <c r="AR25" s="4">
        <f>+VLOOKUP($B25,'[5]2015'!$B$3:$AD$30,MATCH(AR$30,'[5]2015'!$B$2:$AD$2,FALSE),FALSE)*1000</f>
        <v>0</v>
      </c>
      <c r="AS25" s="4">
        <f>+VLOOKUP($B25,'[5]2015'!$B$3:$AD$30,MATCH(AS$30,'[5]2015'!$B$2:$AD$2,FALSE),FALSE)*1000</f>
        <v>0</v>
      </c>
      <c r="AT25" s="4">
        <f>+VLOOKUP($B25,'[5]2015'!$B$3:$AD$30,MATCH(AT$30,'[5]2015'!$B$2:$AD$2,FALSE),FALSE)*1000</f>
        <v>0</v>
      </c>
      <c r="AU25" s="4">
        <f>+VLOOKUP($B25,'[5]2015'!$B$3:$AD$30,MATCH(AU$30,'[5]2015'!$B$2:$AD$2,FALSE),FALSE)*1000</f>
        <v>0</v>
      </c>
      <c r="AV25" s="4">
        <f>+VLOOKUP($B25,'[5]2015'!$B$3:$AD$30,MATCH(AV$30,'[5]2015'!$B$2:$AD$2,FALSE),FALSE)*1000</f>
        <v>0</v>
      </c>
      <c r="AW25" s="4">
        <f>+VLOOKUP($B25,'[5]2015'!$B$3:$AD$30,MATCH(AW$30,'[5]2015'!$B$2:$AD$2,FALSE),FALSE)*1000</f>
        <v>0</v>
      </c>
      <c r="AX25" s="4">
        <f>+VLOOKUP($B25,'[5]2015'!$B$3:$AD$30,MATCH(AX$30,'[5]2015'!$B$2:$AD$2,FALSE),FALSE)*1000</f>
        <v>0</v>
      </c>
      <c r="AY25" s="4">
        <f>+VLOOKUP($B25,'[5]2015'!$B$3:$AD$30,MATCH(AY$30,'[5]2015'!$B$2:$AD$2,FALSE),FALSE)*1000</f>
        <v>0</v>
      </c>
      <c r="AZ25" s="4">
        <f>+VLOOKUP($B25,'[5]2015'!$B$3:$AD$30,MATCH(AZ$30,'[5]2015'!$B$2:$AD$2,FALSE),FALSE)*1000</f>
        <v>0</v>
      </c>
      <c r="BA25" s="26">
        <f>+VLOOKUP($B25,'[5]2015'!$B$3:$AD$30,MATCH(BA$30,'[5]2015'!$B$2:$AD$2,FALSE),FALSE)*1000</f>
        <v>0</v>
      </c>
      <c r="BB25" s="29">
        <f>+VLOOKUP($B25,'[6]2015'!$B$2:$D$29,MATCH(BB$30,'[6]2015'!$B$1:$D$1,FALSE),FALSE)</f>
        <v>1</v>
      </c>
      <c r="BC25" s="23">
        <f>+VLOOKUP($B25,'[6]2015'!$B$2:$D$29,MATCH(BC$30,'[6]2015'!$B$1:$D$1,FALSE),FALSE)</f>
        <v>1.1095128910000001</v>
      </c>
      <c r="BD25" s="7">
        <f>+VLOOKUP($B25,'[7]2015'!$B$2:$D$29,MATCH($BD$30,'[7]2015'!$B$1:$D$1,FALSE),FALSE)*1000</f>
        <v>9811000</v>
      </c>
      <c r="BE25" s="34">
        <f>+VLOOKUP($B25,'[7]2015'!$B$2:$D$29,MATCH($BE$30,'[7]2015'!$B$1:$D$1,FALSE),FALSE)*1000</f>
        <v>56719000</v>
      </c>
    </row>
    <row r="26" spans="1:57" x14ac:dyDescent="0.2">
      <c r="A26" s="17" t="s">
        <v>50</v>
      </c>
      <c r="B26" s="18" t="s">
        <v>51</v>
      </c>
      <c r="C26" s="50"/>
      <c r="D26" s="51"/>
      <c r="E26" s="51"/>
      <c r="F26" s="52">
        <v>0.77801768817603678</v>
      </c>
      <c r="G26" s="52">
        <v>0.51116822772050075</v>
      </c>
      <c r="H26" s="4">
        <f>+VLOOKUP($B26,'[1]2015'!$B$2:$C$29,MATCH($H$30,'[1]2015'!$B$1:$C$1,FALSE),FALSE)*1000</f>
        <v>207220000</v>
      </c>
      <c r="I26" s="4">
        <f>+VLOOKUP($B26,'[2]2015'!$B$3:$C$30,MATCH($I$30,'[2]2015'!$B$2:$C$2,FALSE),FALSE)*1000</f>
        <v>556050000</v>
      </c>
      <c r="J26" s="11">
        <f>+VLOOKUP($B26,'[3]2015'!$B$3:$N$30,+MATCH(J$30,'[3]2015'!$B$2:$N$2,FALSE),FALSE)</f>
        <v>1</v>
      </c>
      <c r="K26" s="11">
        <f>+VLOOKUP($B26,'[3]2015'!$B$3:$N$30,+MATCH(K$30,'[3]2015'!$B$2:$N$2,FALSE),FALSE)</f>
        <v>1.004</v>
      </c>
      <c r="L26" s="11">
        <f>+VLOOKUP($B26,'[3]2015'!$B$3:$N$30,+MATCH(L$30,'[3]2015'!$B$2:$N$2,FALSE),FALSE)</f>
        <v>1.0009999999999999</v>
      </c>
      <c r="M26" s="11">
        <f>+VLOOKUP($B26,'[3]2015'!$B$3:$N$30,+MATCH(M$30,'[3]2015'!$B$2:$N$2,FALSE),FALSE)</f>
        <v>1</v>
      </c>
      <c r="N26" s="11">
        <f>+VLOOKUP($B26,'[3]2015'!$B$3:$N$30,+MATCH(N$30,'[3]2015'!$B$2:$N$2,FALSE),FALSE)</f>
        <v>0.93529411764705883</v>
      </c>
      <c r="O26" s="11">
        <f>+VLOOKUP($B26,'[3]2015'!$B$3:$N$30,+MATCH(O$30,'[3]2015'!$B$2:$N$2,FALSE),FALSE)</f>
        <v>0.9467147147147148</v>
      </c>
      <c r="P26" s="11">
        <f>+VLOOKUP($B26,'[3]2015'!$B$3:$N$30,+MATCH(P$30,'[3]2015'!$B$2:$N$2,FALSE),FALSE)</f>
        <v>0.97084939759036126</v>
      </c>
      <c r="Q26" s="11">
        <f>+VLOOKUP($B26,'[3]2015'!$B$3:$N$30,+MATCH(Q$30,'[3]2015'!$B$2:$N$2,FALSE),FALSE)</f>
        <v>0.95</v>
      </c>
      <c r="R26" s="11">
        <f>+VLOOKUP($B26,'[3]2015'!$B$3:$N$30,+MATCH(R$30,'[3]2015'!$B$2:$N$2,FALSE),FALSE)</f>
        <v>0.92361111111111116</v>
      </c>
      <c r="S26" s="11">
        <f>+VLOOKUP($B26,'[3]2015'!$B$3:$N$30,+MATCH(S$30,'[3]2015'!$B$2:$N$2,FALSE),FALSE)</f>
        <v>0.94103135888501732</v>
      </c>
      <c r="T26" s="11">
        <f>+VLOOKUP($B26,'[3]2015'!$B$3:$N$30,+MATCH(T$30,'[3]2015'!$B$2:$N$2,FALSE),FALSE)</f>
        <v>0.97394594594594575</v>
      </c>
      <c r="U26" s="11">
        <f>+VLOOKUP($B26,'[3]2015'!$B$3:$N$30,+MATCH(U$30,'[3]2015'!$B$2:$N$2,FALSE),FALSE)</f>
        <v>0.98571428571428577</v>
      </c>
      <c r="V26" s="61">
        <f>+VLOOKUP($B26,'[4]2015'!$B$3:$F$30,MATCH(V$1,'[4]2015'!$B$2:$F$2,FALSE),FALSE)</f>
        <v>23.7774</v>
      </c>
      <c r="W26" s="61">
        <f>+VLOOKUP($B26,'[4]2015'!$B$3:$F$30,MATCH(W$1,'[4]2015'!$B$2:$F$2,FALSE),FALSE)</f>
        <v>22.393599999999999</v>
      </c>
      <c r="X26" s="61">
        <f>+VLOOKUP($B26,'[4]2015'!$B$3:$F$30,MATCH(X$1,'[4]2015'!$B$2:$F$2,FALSE),FALSE)</f>
        <v>23.020600000000002</v>
      </c>
      <c r="Y26" s="61">
        <f>+VLOOKUP($B26,'[4]2015'!$B$3:$F$30,MATCH(Y$1,'[4]2015'!$B$2:$F$2,FALSE),FALSE)</f>
        <v>20.419</v>
      </c>
      <c r="Z26" s="4">
        <f>+VLOOKUP($B26,'[5]2015'!$B$3:$AD$30,MATCH(Z$30,'[5]2015'!$B$2:$AD$2,FALSE),FALSE)*1000</f>
        <v>576000</v>
      </c>
      <c r="AA26" s="4">
        <f>+VLOOKUP($B26,'[5]2015'!$B$3:$AD$30,MATCH(AA$30,'[5]2015'!$B$2:$AD$2,FALSE),FALSE)*1000</f>
        <v>1185000</v>
      </c>
      <c r="AB26" s="4">
        <f>+VLOOKUP($B26,'[5]2015'!$B$3:$AD$30,MATCH(AB$30,'[5]2015'!$B$2:$AD$2,FALSE),FALSE)*1000</f>
        <v>0</v>
      </c>
      <c r="AC26" s="4">
        <f>+VLOOKUP($B26,'[5]2015'!$B$3:$AD$30,MATCH(AC$30,'[5]2015'!$B$2:$AD$2,FALSE),FALSE)*1000</f>
        <v>0</v>
      </c>
      <c r="AD26" s="4">
        <f>+VLOOKUP($B26,'[5]2015'!$B$3:$AD$30,MATCH(AD$30,'[5]2015'!$B$2:$AD$2,FALSE),FALSE)*1000</f>
        <v>0</v>
      </c>
      <c r="AE26" s="4">
        <f>+VLOOKUP($B26,'[5]2015'!$B$3:$AD$30,MATCH(AE$30,'[5]2015'!$B$2:$AD$2,FALSE),FALSE)*1000</f>
        <v>3845000</v>
      </c>
      <c r="AF26" s="4">
        <f>+VLOOKUP($B26,'[5]2015'!$B$3:$AD$30,MATCH(AF$30,'[5]2015'!$B$2:$AD$2,FALSE),FALSE)*1000</f>
        <v>559000</v>
      </c>
      <c r="AG26" s="4">
        <f>+VLOOKUP($B26,'[5]2015'!$B$3:$AD$30,MATCH(AG$30,'[5]2015'!$B$2:$AD$2,FALSE),FALSE)*1000</f>
        <v>0</v>
      </c>
      <c r="AH26" s="4">
        <f>+VLOOKUP($B26,'[5]2015'!$B$3:$AD$30,MATCH(AH$30,'[5]2015'!$B$2:$AD$2,FALSE),FALSE)*1000</f>
        <v>45000</v>
      </c>
      <c r="AI26" s="4">
        <f>+VLOOKUP($B26,'[5]2015'!$B$3:$AD$30,MATCH(AI$30,'[5]2015'!$B$2:$AD$2,FALSE),FALSE)*1000</f>
        <v>0</v>
      </c>
      <c r="AJ26" s="4">
        <f>+VLOOKUP($B26,'[5]2015'!$B$3:$AD$30,MATCH(AJ$30,'[5]2015'!$B$2:$AD$2,FALSE),FALSE)*1000</f>
        <v>2477000</v>
      </c>
      <c r="AK26" s="4">
        <f>+VLOOKUP($B26,'[5]2015'!$B$3:$AD$30,MATCH(AK$30,'[5]2015'!$B$2:$AD$2,FALSE),FALSE)*1000</f>
        <v>1722000</v>
      </c>
      <c r="AL26" s="4">
        <f>+VLOOKUP($B26,'[5]2015'!$B$3:$AD$30,MATCH(AL$30,'[5]2015'!$B$2:$AD$2,FALSE),FALSE)*1000</f>
        <v>0</v>
      </c>
      <c r="AM26" s="4">
        <f>+VLOOKUP($B26,'[5]2015'!$B$3:$AD$30,MATCH(AM$30,'[5]2015'!$B$2:$AD$2,FALSE),FALSE)*1000</f>
        <v>0</v>
      </c>
      <c r="AN26" s="4">
        <f>+VLOOKUP($B26,'[5]2015'!$B$3:$AD$30,MATCH(AN$30,'[5]2015'!$B$2:$AD$2,FALSE),FALSE)*1000</f>
        <v>0</v>
      </c>
      <c r="AO26" s="4">
        <f>+VLOOKUP($B26,'[5]2015'!$B$3:$AD$30,MATCH(AO$30,'[5]2015'!$B$2:$AD$2,FALSE),FALSE)*1000</f>
        <v>0</v>
      </c>
      <c r="AP26" s="4">
        <f>+VLOOKUP($B26,'[5]2015'!$B$3:$AD$30,MATCH(AP$30,'[5]2015'!$B$2:$AD$2,FALSE),FALSE)*1000</f>
        <v>0</v>
      </c>
      <c r="AQ26" s="4">
        <f>+VLOOKUP($B26,'[5]2015'!$B$3:$AD$30,MATCH(AQ$30,'[5]2015'!$B$2:$AD$2,FALSE),FALSE)*1000</f>
        <v>0</v>
      </c>
      <c r="AR26" s="4">
        <f>+VLOOKUP($B26,'[5]2015'!$B$3:$AD$30,MATCH(AR$30,'[5]2015'!$B$2:$AD$2,FALSE),FALSE)*1000</f>
        <v>654000</v>
      </c>
      <c r="AS26" s="4">
        <f>+VLOOKUP($B26,'[5]2015'!$B$3:$AD$30,MATCH(AS$30,'[5]2015'!$B$2:$AD$2,FALSE),FALSE)*1000</f>
        <v>0</v>
      </c>
      <c r="AT26" s="4">
        <f>+VLOOKUP($B26,'[5]2015'!$B$3:$AD$30,MATCH(AT$30,'[5]2015'!$B$2:$AD$2,FALSE),FALSE)*1000</f>
        <v>0</v>
      </c>
      <c r="AU26" s="4">
        <f>+VLOOKUP($B26,'[5]2015'!$B$3:$AD$30,MATCH(AU$30,'[5]2015'!$B$2:$AD$2,FALSE),FALSE)*1000</f>
        <v>2462000</v>
      </c>
      <c r="AV26" s="4">
        <f>+VLOOKUP($B26,'[5]2015'!$B$3:$AD$30,MATCH(AV$30,'[5]2015'!$B$2:$AD$2,FALSE),FALSE)*1000</f>
        <v>0</v>
      </c>
      <c r="AW26" s="4">
        <f>+VLOOKUP($B26,'[5]2015'!$B$3:$AD$30,MATCH(AW$30,'[5]2015'!$B$2:$AD$2,FALSE),FALSE)*1000</f>
        <v>0</v>
      </c>
      <c r="AX26" s="4">
        <f>+VLOOKUP($B26,'[5]2015'!$B$3:$AD$30,MATCH(AX$30,'[5]2015'!$B$2:$AD$2,FALSE),FALSE)*1000</f>
        <v>0</v>
      </c>
      <c r="AY26" s="4">
        <f>+VLOOKUP($B26,'[5]2015'!$B$3:$AD$30,MATCH(AY$30,'[5]2015'!$B$2:$AD$2,FALSE),FALSE)*1000</f>
        <v>4174000</v>
      </c>
      <c r="AZ26" s="4">
        <f>+VLOOKUP($B26,'[5]2015'!$B$3:$AD$30,MATCH(AZ$30,'[5]2015'!$B$2:$AD$2,FALSE),FALSE)*1000</f>
        <v>0</v>
      </c>
      <c r="BA26" s="26">
        <f>+VLOOKUP($B26,'[5]2015'!$B$3:$AD$30,MATCH(BA$30,'[5]2015'!$B$2:$AD$2,FALSE),FALSE)*1000</f>
        <v>0</v>
      </c>
      <c r="BB26" s="29">
        <f>+VLOOKUP($B26,'[6]2015'!$B$2:$D$29,MATCH(BB$30,'[6]2015'!$B$1:$D$1,FALSE),FALSE)</f>
        <v>1</v>
      </c>
      <c r="BC26" s="23">
        <f>+VLOOKUP($B26,'[6]2015'!$B$2:$D$29,MATCH(BC$30,'[6]2015'!$B$1:$D$1,FALSE),FALSE)</f>
        <v>1.1095128910000001</v>
      </c>
      <c r="BD26" s="7">
        <f>+VLOOKUP($B26,'[7]2015'!$B$2:$D$29,MATCH($BD$30,'[7]2015'!$B$1:$D$1,FALSE),FALSE)*1000</f>
        <v>35959000</v>
      </c>
      <c r="BE26" s="34">
        <f>+VLOOKUP($B26,'[7]2015'!$B$2:$D$29,MATCH($BE$30,'[7]2015'!$B$1:$D$1,FALSE),FALSE)*1000</f>
        <v>308411000</v>
      </c>
    </row>
    <row r="27" spans="1:57" x14ac:dyDescent="0.2">
      <c r="A27" s="17" t="s">
        <v>52</v>
      </c>
      <c r="B27" s="18" t="s">
        <v>53</v>
      </c>
      <c r="C27" s="50"/>
      <c r="D27" s="51"/>
      <c r="E27" s="51"/>
      <c r="F27" s="52">
        <v>0.77801768817603678</v>
      </c>
      <c r="G27" s="52">
        <v>0.51116822772050086</v>
      </c>
      <c r="H27" s="4">
        <f>+VLOOKUP($B27,'[1]2015'!$B$2:$C$29,MATCH($H$30,'[1]2015'!$B$1:$C$1,FALSE),FALSE)*1000</f>
        <v>444237199.99999994</v>
      </c>
      <c r="I27" s="4">
        <f>+VLOOKUP($B27,'[2]2015'!$B$3:$C$30,MATCH($I$30,'[2]2015'!$B$2:$C$2,FALSE),FALSE)*1000</f>
        <v>1281511000</v>
      </c>
      <c r="J27" s="11">
        <f>+VLOOKUP($B27,'[3]2015'!$B$3:$N$30,+MATCH(J$30,'[3]2015'!$B$2:$N$2,FALSE),FALSE)</f>
        <v>1</v>
      </c>
      <c r="K27" s="11">
        <f>+VLOOKUP($B27,'[3]2015'!$B$3:$N$30,+MATCH(K$30,'[3]2015'!$B$2:$N$2,FALSE),FALSE)</f>
        <v>1.004</v>
      </c>
      <c r="L27" s="11">
        <f>+VLOOKUP($B27,'[3]2015'!$B$3:$N$30,+MATCH(L$30,'[3]2015'!$B$2:$N$2,FALSE),FALSE)</f>
        <v>1.0009999999999999</v>
      </c>
      <c r="M27" s="11">
        <f>+VLOOKUP($B27,'[3]2015'!$B$3:$N$30,+MATCH(M$30,'[3]2015'!$B$2:$N$2,FALSE),FALSE)</f>
        <v>1</v>
      </c>
      <c r="N27" s="11">
        <f>+VLOOKUP($B27,'[3]2015'!$B$3:$N$30,+MATCH(N$30,'[3]2015'!$B$2:$N$2,FALSE),FALSE)</f>
        <v>0.93529411764705883</v>
      </c>
      <c r="O27" s="11">
        <f>+VLOOKUP($B27,'[3]2015'!$B$3:$N$30,+MATCH(O$30,'[3]2015'!$B$2:$N$2,FALSE),FALSE)</f>
        <v>0.9467147147147148</v>
      </c>
      <c r="P27" s="11">
        <f>+VLOOKUP($B27,'[3]2015'!$B$3:$N$30,+MATCH(P$30,'[3]2015'!$B$2:$N$2,FALSE),FALSE)</f>
        <v>0.97084939759036126</v>
      </c>
      <c r="Q27" s="11">
        <f>+VLOOKUP($B27,'[3]2015'!$B$3:$N$30,+MATCH(Q$30,'[3]2015'!$B$2:$N$2,FALSE),FALSE)</f>
        <v>0.95</v>
      </c>
      <c r="R27" s="11">
        <f>+VLOOKUP($B27,'[3]2015'!$B$3:$N$30,+MATCH(R$30,'[3]2015'!$B$2:$N$2,FALSE),FALSE)</f>
        <v>0.92361111111111116</v>
      </c>
      <c r="S27" s="11">
        <f>+VLOOKUP($B27,'[3]2015'!$B$3:$N$30,+MATCH(S$30,'[3]2015'!$B$2:$N$2,FALSE),FALSE)</f>
        <v>0.94103135888501732</v>
      </c>
      <c r="T27" s="11">
        <f>+VLOOKUP($B27,'[3]2015'!$B$3:$N$30,+MATCH(T$30,'[3]2015'!$B$2:$N$2,FALSE),FALSE)</f>
        <v>0.97394594594594575</v>
      </c>
      <c r="U27" s="11">
        <f>+VLOOKUP($B27,'[3]2015'!$B$3:$N$30,+MATCH(U$30,'[3]2015'!$B$2:$N$2,FALSE),FALSE)</f>
        <v>0.98571428571428577</v>
      </c>
      <c r="V27" s="61">
        <f>+VLOOKUP($B27,'[4]2015'!$B$3:$F$30,MATCH(V$1,'[4]2015'!$B$2:$F$2,FALSE),FALSE)</f>
        <v>24.111999999999998</v>
      </c>
      <c r="W27" s="61">
        <f>+VLOOKUP($B27,'[4]2015'!$B$3:$F$30,MATCH(W$1,'[4]2015'!$B$2:$F$2,FALSE),FALSE)</f>
        <v>21.032900000000001</v>
      </c>
      <c r="X27" s="61">
        <f>+VLOOKUP($B27,'[4]2015'!$B$3:$F$30,MATCH(X$1,'[4]2015'!$B$2:$F$2,FALSE),FALSE)</f>
        <v>24.158000000000001</v>
      </c>
      <c r="Y27" s="61">
        <f>+VLOOKUP($B27,'[4]2015'!$B$3:$F$30,MATCH(Y$1,'[4]2015'!$B$2:$F$2,FALSE),FALSE)</f>
        <v>21.06</v>
      </c>
      <c r="Z27" s="4">
        <f>+VLOOKUP($B27,'[5]2015'!$B$3:$AD$30,MATCH(Z$30,'[5]2015'!$B$2:$AD$2,FALSE),FALSE)*1000</f>
        <v>1031844</v>
      </c>
      <c r="AA27" s="4">
        <f>+VLOOKUP($B27,'[5]2015'!$B$3:$AD$30,MATCH(AA$30,'[5]2015'!$B$2:$AD$2,FALSE),FALSE)*1000</f>
        <v>3191156</v>
      </c>
      <c r="AB27" s="4">
        <f>+VLOOKUP($B27,'[5]2015'!$B$3:$AD$30,MATCH(AB$30,'[5]2015'!$B$2:$AD$2,FALSE),FALSE)*1000</f>
        <v>14682</v>
      </c>
      <c r="AC27" s="4">
        <f>+VLOOKUP($B27,'[5]2015'!$B$3:$AD$30,MATCH(AC$30,'[5]2015'!$B$2:$AD$2,FALSE),FALSE)*1000</f>
        <v>1925908</v>
      </c>
      <c r="AD27" s="4">
        <f>+VLOOKUP($B27,'[5]2015'!$B$3:$AD$30,MATCH(AD$30,'[5]2015'!$B$2:$AD$2,FALSE),FALSE)*1000</f>
        <v>197192</v>
      </c>
      <c r="AE27" s="4">
        <f>+VLOOKUP($B27,'[5]2015'!$B$3:$AD$30,MATCH(AE$30,'[5]2015'!$B$2:$AD$2,FALSE),FALSE)*1000</f>
        <v>47451260</v>
      </c>
      <c r="AF27" s="4">
        <f>+VLOOKUP($B27,'[5]2015'!$B$3:$AD$30,MATCH(AF$30,'[5]2015'!$B$2:$AD$2,FALSE),FALSE)*1000</f>
        <v>173025008</v>
      </c>
      <c r="AG27" s="4">
        <f>+VLOOKUP($B27,'[5]2015'!$B$3:$AD$30,MATCH(AG$30,'[5]2015'!$B$2:$AD$2,FALSE),FALSE)*1000</f>
        <v>18288623</v>
      </c>
      <c r="AH27" s="4">
        <f>+VLOOKUP($B27,'[5]2015'!$B$3:$AD$30,MATCH(AH$30,'[5]2015'!$B$2:$AD$2,FALSE),FALSE)*1000</f>
        <v>925374</v>
      </c>
      <c r="AI27" s="4">
        <f>+VLOOKUP($B27,'[5]2015'!$B$3:$AD$30,MATCH(AI$30,'[5]2015'!$B$2:$AD$2,FALSE),FALSE)*1000</f>
        <v>106988185</v>
      </c>
      <c r="AJ27" s="4">
        <f>+VLOOKUP($B27,'[5]2015'!$B$3:$AD$30,MATCH(AJ$30,'[5]2015'!$B$2:$AD$2,FALSE),FALSE)*1000</f>
        <v>9550553</v>
      </c>
      <c r="AK27" s="4">
        <f>+VLOOKUP($B27,'[5]2015'!$B$3:$AD$30,MATCH(AK$30,'[5]2015'!$B$2:$AD$2,FALSE),FALSE)*1000</f>
        <v>51592407</v>
      </c>
      <c r="AL27" s="4">
        <f>+VLOOKUP($B27,'[5]2015'!$B$3:$AD$30,MATCH(AL$30,'[5]2015'!$B$2:$AD$2,FALSE),FALSE)*1000</f>
        <v>0</v>
      </c>
      <c r="AM27" s="4">
        <f>+VLOOKUP($B27,'[5]2015'!$B$3:$AD$30,MATCH(AM$30,'[5]2015'!$B$2:$AD$2,FALSE),FALSE)*1000</f>
        <v>13262</v>
      </c>
      <c r="AN27" s="4">
        <f>+VLOOKUP($B27,'[5]2015'!$B$3:$AD$30,MATCH(AN$30,'[5]2015'!$B$2:$AD$2,FALSE),FALSE)*1000</f>
        <v>85556</v>
      </c>
      <c r="AO27" s="4">
        <f>+VLOOKUP($B27,'[5]2015'!$B$3:$AD$30,MATCH(AO$30,'[5]2015'!$B$2:$AD$2,FALSE),FALSE)*1000</f>
        <v>690090</v>
      </c>
      <c r="AP27" s="4">
        <f>+VLOOKUP($B27,'[5]2015'!$B$3:$AD$30,MATCH(AP$30,'[5]2015'!$B$2:$AD$2,FALSE),FALSE)*1000</f>
        <v>495632</v>
      </c>
      <c r="AQ27" s="4">
        <f>+VLOOKUP($B27,'[5]2015'!$B$3:$AD$30,MATCH(AQ$30,'[5]2015'!$B$2:$AD$2,FALSE),FALSE)*1000</f>
        <v>16069886</v>
      </c>
      <c r="AR27" s="4">
        <f>+VLOOKUP($B27,'[5]2015'!$B$3:$AD$30,MATCH(AR$30,'[5]2015'!$B$2:$AD$2,FALSE),FALSE)*1000</f>
        <v>11068474</v>
      </c>
      <c r="AS27" s="4">
        <f>+VLOOKUP($B27,'[5]2015'!$B$3:$AD$30,MATCH(AS$30,'[5]2015'!$B$2:$AD$2,FALSE),FALSE)*1000</f>
        <v>12011769</v>
      </c>
      <c r="AT27" s="4">
        <f>+VLOOKUP($B27,'[5]2015'!$B$3:$AD$30,MATCH(AT$30,'[5]2015'!$B$2:$AD$2,FALSE),FALSE)*1000</f>
        <v>182141</v>
      </c>
      <c r="AU27" s="4">
        <f>+VLOOKUP($B27,'[5]2015'!$B$3:$AD$30,MATCH(AU$30,'[5]2015'!$B$2:$AD$2,FALSE),FALSE)*1000</f>
        <v>8664229</v>
      </c>
      <c r="AV27" s="4">
        <f>+VLOOKUP($B27,'[5]2015'!$B$3:$AD$30,MATCH(AV$30,'[5]2015'!$B$2:$AD$2,FALSE),FALSE)*1000</f>
        <v>6144620</v>
      </c>
      <c r="AW27" s="4">
        <f>+VLOOKUP($B27,'[5]2015'!$B$3:$AD$30,MATCH(AW$30,'[5]2015'!$B$2:$AD$2,FALSE),FALSE)*1000</f>
        <v>46598</v>
      </c>
      <c r="AX27" s="4">
        <f>+VLOOKUP($B27,'[5]2015'!$B$3:$AD$30,MATCH(AX$30,'[5]2015'!$B$2:$AD$2,FALSE),FALSE)*1000</f>
        <v>11504</v>
      </c>
      <c r="AY27" s="4">
        <f>+VLOOKUP($B27,'[5]2015'!$B$3:$AD$30,MATCH(AY$30,'[5]2015'!$B$2:$AD$2,FALSE),FALSE)*1000</f>
        <v>0</v>
      </c>
      <c r="AZ27" s="4">
        <f>+VLOOKUP($B27,'[5]2015'!$B$3:$AD$30,MATCH(AZ$30,'[5]2015'!$B$2:$AD$2,FALSE),FALSE)*1000</f>
        <v>2510</v>
      </c>
      <c r="BA27" s="26">
        <f>+VLOOKUP($B27,'[5]2015'!$B$3:$AD$30,MATCH(BA$30,'[5]2015'!$B$2:$AD$2,FALSE),FALSE)*1000</f>
        <v>56086</v>
      </c>
      <c r="BB27" s="29">
        <f>+VLOOKUP($B27,'[6]2015'!$B$2:$D$29,MATCH(BB$30,'[6]2015'!$B$1:$D$1,FALSE),FALSE)</f>
        <v>9.3534609399999997</v>
      </c>
      <c r="BC27" s="23">
        <f>+VLOOKUP($B27,'[6]2015'!$B$2:$D$29,MATCH(BC$30,'[6]2015'!$B$1:$D$1,FALSE),FALSE)</f>
        <v>1.1095128910000001</v>
      </c>
      <c r="BD27" s="7">
        <f>+VLOOKUP($B27,'[7]2015'!$B$2:$D$29,MATCH($BD$30,'[7]2015'!$B$1:$D$1,FALSE),FALSE)*1000</f>
        <v>112145761.52386221</v>
      </c>
      <c r="BE27" s="34">
        <f>+VLOOKUP($B27,'[7]2015'!$B$2:$D$29,MATCH($BE$30,'[7]2015'!$B$1:$D$1,FALSE),FALSE)*1000</f>
        <v>6604400.2745362408</v>
      </c>
    </row>
    <row r="28" spans="1:57" x14ac:dyDescent="0.2">
      <c r="A28" s="17" t="s">
        <v>54</v>
      </c>
      <c r="B28" s="18" t="s">
        <v>55</v>
      </c>
      <c r="C28" s="50"/>
      <c r="D28" s="51"/>
      <c r="E28" s="51"/>
      <c r="F28" s="52">
        <v>0.77801768817603678</v>
      </c>
      <c r="G28" s="52">
        <v>0.45246498438737742</v>
      </c>
      <c r="H28" s="4">
        <f>+VLOOKUP($B28,'[1]2015'!$B$2:$C$29,MATCH($H$30,'[1]2015'!$B$1:$C$1,FALSE),FALSE)*1000</f>
        <v>2568957000</v>
      </c>
      <c r="I28" s="4">
        <f>+VLOOKUP($B28,'[2]2015'!$B$3:$C$30,MATCH($I$30,'[2]2015'!$B$2:$C$2,FALSE),FALSE)*1000</f>
        <v>9355722000</v>
      </c>
      <c r="J28" s="11">
        <f>+VLOOKUP($B28,'[3]2015'!$B$3:$N$30,+MATCH(J$30,'[3]2015'!$B$2:$N$2,FALSE),FALSE)</f>
        <v>1</v>
      </c>
      <c r="K28" s="11">
        <f>+VLOOKUP($B28,'[3]2015'!$B$3:$N$30,+MATCH(K$30,'[3]2015'!$B$2:$N$2,FALSE),FALSE)</f>
        <v>1.004</v>
      </c>
      <c r="L28" s="11">
        <f>+VLOOKUP($B28,'[3]2015'!$B$3:$N$30,+MATCH(L$30,'[3]2015'!$B$2:$N$2,FALSE),FALSE)</f>
        <v>1.0009999999999999</v>
      </c>
      <c r="M28" s="11">
        <f>+VLOOKUP($B28,'[3]2015'!$B$3:$N$30,+MATCH(M$30,'[3]2015'!$B$2:$N$2,FALSE),FALSE)</f>
        <v>1</v>
      </c>
      <c r="N28" s="11">
        <f>+VLOOKUP($B28,'[3]2015'!$B$3:$N$30,+MATCH(N$30,'[3]2015'!$B$2:$N$2,FALSE),FALSE)</f>
        <v>0.93529411764705883</v>
      </c>
      <c r="O28" s="11">
        <f>+VLOOKUP($B28,'[3]2015'!$B$3:$N$30,+MATCH(O$30,'[3]2015'!$B$2:$N$2,FALSE),FALSE)</f>
        <v>0.9467147147147148</v>
      </c>
      <c r="P28" s="11">
        <f>+VLOOKUP($B28,'[3]2015'!$B$3:$N$30,+MATCH(P$30,'[3]2015'!$B$2:$N$2,FALSE),FALSE)</f>
        <v>0.97084939759036126</v>
      </c>
      <c r="Q28" s="11">
        <f>+VLOOKUP($B28,'[3]2015'!$B$3:$N$30,+MATCH(Q$30,'[3]2015'!$B$2:$N$2,FALSE),FALSE)</f>
        <v>0.95</v>
      </c>
      <c r="R28" s="11">
        <f>+VLOOKUP($B28,'[3]2015'!$B$3:$N$30,+MATCH(R$30,'[3]2015'!$B$2:$N$2,FALSE),FALSE)</f>
        <v>0.92361111111111116</v>
      </c>
      <c r="S28" s="11">
        <f>+VLOOKUP($B28,'[3]2015'!$B$3:$N$30,+MATCH(S$30,'[3]2015'!$B$2:$N$2,FALSE),FALSE)</f>
        <v>0.94103135888501732</v>
      </c>
      <c r="T28" s="11">
        <f>+VLOOKUP($B28,'[3]2015'!$B$3:$N$30,+MATCH(T$30,'[3]2015'!$B$2:$N$2,FALSE),FALSE)</f>
        <v>0.97394594594594575</v>
      </c>
      <c r="U28" s="11">
        <f>+VLOOKUP($B28,'[3]2015'!$B$3:$N$30,+MATCH(U$30,'[3]2015'!$B$2:$N$2,FALSE),FALSE)</f>
        <v>0.98571428571428577</v>
      </c>
      <c r="V28" s="61">
        <f>+VLOOKUP($B28,'[4]2015'!$B$3:$F$30,MATCH(V$1,'[4]2015'!$B$2:$F$2,FALSE),FALSE)</f>
        <v>19.459099999999999</v>
      </c>
      <c r="W28" s="61">
        <f>+VLOOKUP($B28,'[4]2015'!$B$3:$F$30,MATCH(W$1,'[4]2015'!$B$2:$F$2,FALSE),FALSE)</f>
        <v>15.5893</v>
      </c>
      <c r="X28" s="61">
        <f>+VLOOKUP($B28,'[4]2015'!$B$3:$F$30,MATCH(X$1,'[4]2015'!$B$2:$F$2,FALSE),FALSE)</f>
        <v>19.581499999999998</v>
      </c>
      <c r="Y28" s="61">
        <f>+VLOOKUP($B28,'[4]2015'!$B$3:$F$30,MATCH(Y$1,'[4]2015'!$B$2:$F$2,FALSE),FALSE)</f>
        <v>15.524800000000001</v>
      </c>
      <c r="Z28" s="4">
        <f>+VLOOKUP($B28,'[5]2015'!$B$3:$AD$30,MATCH(Z$30,'[5]2015'!$B$2:$AD$2,FALSE),FALSE)*1000</f>
        <v>6064000</v>
      </c>
      <c r="AA28" s="4">
        <f>+VLOOKUP($B28,'[5]2015'!$B$3:$AD$30,MATCH(AA$30,'[5]2015'!$B$2:$AD$2,FALSE),FALSE)*1000</f>
        <v>12919000</v>
      </c>
      <c r="AB28" s="4">
        <f>+VLOOKUP($B28,'[5]2015'!$B$3:$AD$30,MATCH(AB$30,'[5]2015'!$B$2:$AD$2,FALSE),FALSE)*1000</f>
        <v>7000</v>
      </c>
      <c r="AC28" s="4">
        <f>+VLOOKUP($B28,'[5]2015'!$B$3:$AD$30,MATCH(AC$30,'[5]2015'!$B$2:$AD$2,FALSE),FALSE)*1000</f>
        <v>957000</v>
      </c>
      <c r="AD28" s="4">
        <f>+VLOOKUP($B28,'[5]2015'!$B$3:$AD$30,MATCH(AD$30,'[5]2015'!$B$2:$AD$2,FALSE),FALSE)*1000</f>
        <v>3939000</v>
      </c>
      <c r="AE28" s="4">
        <f>+VLOOKUP($B28,'[5]2015'!$B$3:$AD$30,MATCH(AE$30,'[5]2015'!$B$2:$AD$2,FALSE),FALSE)*1000</f>
        <v>156280000</v>
      </c>
      <c r="AF28" s="4">
        <f>+VLOOKUP($B28,'[5]2015'!$B$3:$AD$30,MATCH(AF$30,'[5]2015'!$B$2:$AD$2,FALSE),FALSE)*1000</f>
        <v>8792000</v>
      </c>
      <c r="AG28" s="4">
        <f>+VLOOKUP($B28,'[5]2015'!$B$3:$AD$30,MATCH(AG$30,'[5]2015'!$B$2:$AD$2,FALSE),FALSE)*1000</f>
        <v>7000</v>
      </c>
      <c r="AH28" s="4">
        <f>+VLOOKUP($B28,'[5]2015'!$B$3:$AD$30,MATCH(AH$30,'[5]2015'!$B$2:$AD$2,FALSE),FALSE)*1000</f>
        <v>19937000</v>
      </c>
      <c r="AI28" s="4">
        <f>+VLOOKUP($B28,'[5]2015'!$B$3:$AD$30,MATCH(AI$30,'[5]2015'!$B$2:$AD$2,FALSE),FALSE)*1000</f>
        <v>9935000</v>
      </c>
      <c r="AJ28" s="4">
        <f>+VLOOKUP($B28,'[5]2015'!$B$3:$AD$30,MATCH(AJ$30,'[5]2015'!$B$2:$AD$2,FALSE),FALSE)*1000</f>
        <v>150291000</v>
      </c>
      <c r="AK28" s="4">
        <f>+VLOOKUP($B28,'[5]2015'!$B$3:$AD$30,MATCH(AK$30,'[5]2015'!$B$2:$AD$2,FALSE),FALSE)*1000</f>
        <v>0</v>
      </c>
      <c r="AL28" s="4">
        <f>+VLOOKUP($B28,'[5]2015'!$B$3:$AD$30,MATCH(AL$30,'[5]2015'!$B$2:$AD$2,FALSE),FALSE)*1000</f>
        <v>3259000</v>
      </c>
      <c r="AM28" s="4">
        <f>+VLOOKUP($B28,'[5]2015'!$B$3:$AD$30,MATCH(AM$30,'[5]2015'!$B$2:$AD$2,FALSE),FALSE)*1000</f>
        <v>560000</v>
      </c>
      <c r="AN28" s="4">
        <f>+VLOOKUP($B28,'[5]2015'!$B$3:$AD$30,MATCH(AN$30,'[5]2015'!$B$2:$AD$2,FALSE),FALSE)*1000</f>
        <v>575000</v>
      </c>
      <c r="AO28" s="4">
        <f>+VLOOKUP($B28,'[5]2015'!$B$3:$AD$30,MATCH(AO$30,'[5]2015'!$B$2:$AD$2,FALSE),FALSE)*1000</f>
        <v>85703000</v>
      </c>
      <c r="AP28" s="4">
        <f>+VLOOKUP($B28,'[5]2015'!$B$3:$AD$30,MATCH(AP$30,'[5]2015'!$B$2:$AD$2,FALSE),FALSE)*1000</f>
        <v>32892000</v>
      </c>
      <c r="AQ28" s="4">
        <f>+VLOOKUP($B28,'[5]2015'!$B$3:$AD$30,MATCH(AQ$30,'[5]2015'!$B$2:$AD$2,FALSE),FALSE)*1000</f>
        <v>120000</v>
      </c>
      <c r="AR28" s="4">
        <f>+VLOOKUP($B28,'[5]2015'!$B$3:$AD$30,MATCH(AR$30,'[5]2015'!$B$2:$AD$2,FALSE),FALSE)*1000</f>
        <v>26104000</v>
      </c>
      <c r="AS28" s="4">
        <f>+VLOOKUP($B28,'[5]2015'!$B$3:$AD$30,MATCH(AS$30,'[5]2015'!$B$2:$AD$2,FALSE),FALSE)*1000</f>
        <v>53000</v>
      </c>
      <c r="AT28" s="4">
        <f>+VLOOKUP($B28,'[5]2015'!$B$3:$AD$30,MATCH(AT$30,'[5]2015'!$B$2:$AD$2,FALSE),FALSE)*1000</f>
        <v>5053000</v>
      </c>
      <c r="AU28" s="4">
        <f>+VLOOKUP($B28,'[5]2015'!$B$3:$AD$30,MATCH(AU$30,'[5]2015'!$B$2:$AD$2,FALSE),FALSE)*1000</f>
        <v>90620000</v>
      </c>
      <c r="AV28" s="4">
        <f>+VLOOKUP($B28,'[5]2015'!$B$3:$AD$30,MATCH(AV$30,'[5]2015'!$B$2:$AD$2,FALSE),FALSE)*1000</f>
        <v>4881000</v>
      </c>
      <c r="AW28" s="4">
        <f>+VLOOKUP($B28,'[5]2015'!$B$3:$AD$30,MATCH(AW$30,'[5]2015'!$B$2:$AD$2,FALSE),FALSE)*1000</f>
        <v>9309000</v>
      </c>
      <c r="AX28" s="4">
        <f>+VLOOKUP($B28,'[5]2015'!$B$3:$AD$30,MATCH(AX$30,'[5]2015'!$B$2:$AD$2,FALSE),FALSE)*1000</f>
        <v>25000</v>
      </c>
      <c r="AY28" s="4">
        <f>+VLOOKUP($B28,'[5]2015'!$B$3:$AD$30,MATCH(AY$30,'[5]2015'!$B$2:$AD$2,FALSE),FALSE)*1000</f>
        <v>11706000</v>
      </c>
      <c r="AZ28" s="4">
        <f>+VLOOKUP($B28,'[5]2015'!$B$3:$AD$30,MATCH(AZ$30,'[5]2015'!$B$2:$AD$2,FALSE),FALSE)*1000</f>
        <v>459000</v>
      </c>
      <c r="BA28" s="26">
        <f>+VLOOKUP($B28,'[5]2015'!$B$3:$AD$30,MATCH(BA$30,'[5]2015'!$B$2:$AD$2,FALSE),FALSE)*1000</f>
        <v>153000</v>
      </c>
      <c r="BB28" s="29">
        <f>+VLOOKUP($B28,'[6]2015'!$B$2:$D$29,MATCH(BB$30,'[6]2015'!$B$1:$D$1,FALSE),FALSE)</f>
        <v>0.72583539060000002</v>
      </c>
      <c r="BC28" s="23">
        <f>+VLOOKUP($B28,'[6]2015'!$B$2:$D$29,MATCH(BC$30,'[6]2015'!$B$1:$D$1,FALSE),FALSE)</f>
        <v>1.1095128910000001</v>
      </c>
      <c r="BD28" s="7">
        <f>+VLOOKUP($B28,'[7]2015'!$B$2:$D$29,MATCH($BD$30,'[7]2015'!$B$1:$D$1,FALSE),FALSE)*1000</f>
        <v>3179758000</v>
      </c>
      <c r="BE28" s="34">
        <f>+VLOOKUP($B28,'[7]2015'!$B$2:$D$29,MATCH($BE$30,'[7]2015'!$B$1:$D$1,FALSE),FALSE)*1000</f>
        <v>1392245000</v>
      </c>
    </row>
    <row r="29" spans="1:57" x14ac:dyDescent="0.2">
      <c r="A29" s="19" t="s">
        <v>56</v>
      </c>
      <c r="B29" s="20" t="s">
        <v>57</v>
      </c>
      <c r="C29" s="53"/>
      <c r="D29" s="54"/>
      <c r="E29" s="54"/>
      <c r="F29" s="55">
        <v>0.77801768817603678</v>
      </c>
      <c r="G29" s="55">
        <v>0.51116822772050075</v>
      </c>
      <c r="H29" s="8">
        <f>+VLOOKUP($B29,'[1]2015'!$B$2:$C$29,MATCH($H$30,'[1]2015'!$B$1:$C$1,FALSE),FALSE)*1000</f>
        <v>43897010</v>
      </c>
      <c r="I29" s="8">
        <f>+VLOOKUP($B29,'[2]2015'!$B$3:$C$30,MATCH($I$30,'[2]2015'!$B$2:$C$2,FALSE),FALSE)*1000</f>
        <v>57879000</v>
      </c>
      <c r="J29" s="5">
        <f>+VLOOKUP($B29,'[3]2015'!$B$3:$N$30,+MATCH(J$30,'[3]2015'!$B$2:$N$2,FALSE),FALSE)</f>
        <v>1</v>
      </c>
      <c r="K29" s="5">
        <f>+VLOOKUP($B29,'[3]2015'!$B$3:$N$30,+MATCH(K$30,'[3]2015'!$B$2:$N$2,FALSE),FALSE)</f>
        <v>1.004</v>
      </c>
      <c r="L29" s="5">
        <f>+VLOOKUP($B29,'[3]2015'!$B$3:$N$30,+MATCH(L$30,'[3]2015'!$B$2:$N$2,FALSE),FALSE)</f>
        <v>1.0009999999999999</v>
      </c>
      <c r="M29" s="5">
        <f>+VLOOKUP($B29,'[3]2015'!$B$3:$N$30,+MATCH(M$30,'[3]2015'!$B$2:$N$2,FALSE),FALSE)</f>
        <v>1</v>
      </c>
      <c r="N29" s="5">
        <f>+VLOOKUP($B29,'[3]2015'!$B$3:$N$30,+MATCH(N$30,'[3]2015'!$B$2:$N$2,FALSE),FALSE)</f>
        <v>0.93529411764705883</v>
      </c>
      <c r="O29" s="5">
        <f>+VLOOKUP($B29,'[3]2015'!$B$3:$N$30,+MATCH(O$30,'[3]2015'!$B$2:$N$2,FALSE),FALSE)</f>
        <v>0.9467147147147148</v>
      </c>
      <c r="P29" s="5">
        <f>+VLOOKUP($B29,'[3]2015'!$B$3:$N$30,+MATCH(P$30,'[3]2015'!$B$2:$N$2,FALSE),FALSE)</f>
        <v>0.97084939759036126</v>
      </c>
      <c r="Q29" s="5">
        <f>+VLOOKUP($B29,'[3]2015'!$B$3:$N$30,+MATCH(Q$30,'[3]2015'!$B$2:$N$2,FALSE),FALSE)</f>
        <v>0.95</v>
      </c>
      <c r="R29" s="5">
        <f>+VLOOKUP($B29,'[3]2015'!$B$3:$N$30,+MATCH(R$30,'[3]2015'!$B$2:$N$2,FALSE),FALSE)</f>
        <v>0.92361111111111116</v>
      </c>
      <c r="S29" s="5">
        <f>+VLOOKUP($B29,'[3]2015'!$B$3:$N$30,+MATCH(S$30,'[3]2015'!$B$2:$N$2,FALSE),FALSE)</f>
        <v>0.94103135888501732</v>
      </c>
      <c r="T29" s="5">
        <f>+VLOOKUP($B29,'[3]2015'!$B$3:$N$30,+MATCH(T$30,'[3]2015'!$B$2:$N$2,FALSE),FALSE)</f>
        <v>0.97394594594594575</v>
      </c>
      <c r="U29" s="5">
        <f>+VLOOKUP($B29,'[3]2015'!$B$3:$N$30,+MATCH(U$30,'[3]2015'!$B$2:$N$2,FALSE),FALSE)</f>
        <v>0.98571428571428577</v>
      </c>
      <c r="V29" s="62">
        <f>+VLOOKUP($B29,'[4]2015'!$B$3:$F$30,MATCH(V$1,'[4]2015'!$B$2:$F$2,FALSE),FALSE)</f>
        <v>19.227599999999999</v>
      </c>
      <c r="W29" s="62">
        <f>+VLOOKUP($B29,'[4]2015'!$B$3:$F$30,MATCH(W$1,'[4]2015'!$B$2:$F$2,FALSE),FALSE)</f>
        <v>17.713999999999999</v>
      </c>
      <c r="X29" s="62">
        <f>+VLOOKUP($B29,'[4]2015'!$B$3:$F$30,MATCH(X$1,'[4]2015'!$B$2:$F$2,FALSE),FALSE)</f>
        <v>14.7095</v>
      </c>
      <c r="Y29" s="62">
        <f>+VLOOKUP($B29,'[4]2015'!$B$3:$F$30,MATCH(Y$1,'[4]2015'!$B$2:$F$2,FALSE),FALSE)</f>
        <v>13.088800000000001</v>
      </c>
      <c r="Z29" s="8">
        <f>+VLOOKUP($B29,'[5]2015'!$B$3:$AD$30,MATCH(Z$30,'[5]2015'!$B$2:$AD$2,FALSE),FALSE)*1000</f>
        <v>0</v>
      </c>
      <c r="AA29" s="8">
        <f>+VLOOKUP($B29,'[5]2015'!$B$3:$AD$30,MATCH(AA$30,'[5]2015'!$B$2:$AD$2,FALSE),FALSE)*1000</f>
        <v>0</v>
      </c>
      <c r="AB29" s="8">
        <f>+VLOOKUP($B29,'[5]2015'!$B$3:$AD$30,MATCH(AB$30,'[5]2015'!$B$2:$AD$2,FALSE),FALSE)*1000</f>
        <v>0</v>
      </c>
      <c r="AC29" s="8">
        <f>+VLOOKUP($B29,'[5]2015'!$B$3:$AD$30,MATCH(AC$30,'[5]2015'!$B$2:$AD$2,FALSE),FALSE)*1000</f>
        <v>0</v>
      </c>
      <c r="AD29" s="8">
        <f>+VLOOKUP($B29,'[5]2015'!$B$3:$AD$30,MATCH(AD$30,'[5]2015'!$B$2:$AD$2,FALSE),FALSE)*1000</f>
        <v>0</v>
      </c>
      <c r="AE29" s="8">
        <f>+VLOOKUP($B29,'[5]2015'!$B$3:$AD$30,MATCH(AE$30,'[5]2015'!$B$2:$AD$2,FALSE),FALSE)*1000</f>
        <v>0</v>
      </c>
      <c r="AF29" s="8">
        <f>+VLOOKUP($B29,'[5]2015'!$B$3:$AD$30,MATCH(AF$30,'[5]2015'!$B$2:$AD$2,FALSE),FALSE)*1000</f>
        <v>0</v>
      </c>
      <c r="AG29" s="8">
        <f>+VLOOKUP($B29,'[5]2015'!$B$3:$AD$30,MATCH(AG$30,'[5]2015'!$B$2:$AD$2,FALSE),FALSE)*1000</f>
        <v>0</v>
      </c>
      <c r="AH29" s="8">
        <f>+VLOOKUP($B29,'[5]2015'!$B$3:$AD$30,MATCH(AH$30,'[5]2015'!$B$2:$AD$2,FALSE),FALSE)*1000</f>
        <v>0</v>
      </c>
      <c r="AI29" s="8">
        <f>+VLOOKUP($B29,'[5]2015'!$B$3:$AD$30,MATCH(AI$30,'[5]2015'!$B$2:$AD$2,FALSE),FALSE)*1000</f>
        <v>0</v>
      </c>
      <c r="AJ29" s="8">
        <f>+VLOOKUP($B29,'[5]2015'!$B$3:$AD$30,MATCH(AJ$30,'[5]2015'!$B$2:$AD$2,FALSE),FALSE)*1000</f>
        <v>0</v>
      </c>
      <c r="AK29" s="8">
        <f>+VLOOKUP($B29,'[5]2015'!$B$3:$AD$30,MATCH(AK$30,'[5]2015'!$B$2:$AD$2,FALSE),FALSE)*1000</f>
        <v>0</v>
      </c>
      <c r="AL29" s="8">
        <f>+VLOOKUP($B29,'[5]2015'!$B$3:$AD$30,MATCH(AL$30,'[5]2015'!$B$2:$AD$2,FALSE),FALSE)*1000</f>
        <v>0</v>
      </c>
      <c r="AM29" s="8">
        <f>+VLOOKUP($B29,'[5]2015'!$B$3:$AD$30,MATCH(AM$30,'[5]2015'!$B$2:$AD$2,FALSE),FALSE)*1000</f>
        <v>0</v>
      </c>
      <c r="AN29" s="8">
        <f>+VLOOKUP($B29,'[5]2015'!$B$3:$AD$30,MATCH(AN$30,'[5]2015'!$B$2:$AD$2,FALSE),FALSE)*1000</f>
        <v>0</v>
      </c>
      <c r="AO29" s="8">
        <f>+VLOOKUP($B29,'[5]2015'!$B$3:$AD$30,MATCH(AO$30,'[5]2015'!$B$2:$AD$2,FALSE),FALSE)*1000</f>
        <v>0</v>
      </c>
      <c r="AP29" s="8">
        <f>+VLOOKUP($B29,'[5]2015'!$B$3:$AD$30,MATCH(AP$30,'[5]2015'!$B$2:$AD$2,FALSE),FALSE)*1000</f>
        <v>0</v>
      </c>
      <c r="AQ29" s="8">
        <f>+VLOOKUP($B29,'[5]2015'!$B$3:$AD$30,MATCH(AQ$30,'[5]2015'!$B$2:$AD$2,FALSE),FALSE)*1000</f>
        <v>0</v>
      </c>
      <c r="AR29" s="8">
        <f>+VLOOKUP($B29,'[5]2015'!$B$3:$AD$30,MATCH(AR$30,'[5]2015'!$B$2:$AD$2,FALSE),FALSE)*1000</f>
        <v>0</v>
      </c>
      <c r="AS29" s="8">
        <f>+VLOOKUP($B29,'[5]2015'!$B$3:$AD$30,MATCH(AS$30,'[5]2015'!$B$2:$AD$2,FALSE),FALSE)*1000</f>
        <v>0</v>
      </c>
      <c r="AT29" s="8">
        <f>+VLOOKUP($B29,'[5]2015'!$B$3:$AD$30,MATCH(AT$30,'[5]2015'!$B$2:$AD$2,FALSE),FALSE)*1000</f>
        <v>0</v>
      </c>
      <c r="AU29" s="8">
        <f>+VLOOKUP($B29,'[5]2015'!$B$3:$AD$30,MATCH(AU$30,'[5]2015'!$B$2:$AD$2,FALSE),FALSE)*1000</f>
        <v>0</v>
      </c>
      <c r="AV29" s="8">
        <f>+VLOOKUP($B29,'[5]2015'!$B$3:$AD$30,MATCH(AV$30,'[5]2015'!$B$2:$AD$2,FALSE),FALSE)*1000</f>
        <v>0</v>
      </c>
      <c r="AW29" s="8">
        <f>+VLOOKUP($B29,'[5]2015'!$B$3:$AD$30,MATCH(AW$30,'[5]2015'!$B$2:$AD$2,FALSE),FALSE)*1000</f>
        <v>0</v>
      </c>
      <c r="AX29" s="8">
        <f>+VLOOKUP($B29,'[5]2015'!$B$3:$AD$30,MATCH(AX$30,'[5]2015'!$B$2:$AD$2,FALSE),FALSE)*1000</f>
        <v>0</v>
      </c>
      <c r="AY29" s="8">
        <f>+VLOOKUP($B29,'[5]2015'!$B$3:$AD$30,MATCH(AY$30,'[5]2015'!$B$2:$AD$2,FALSE),FALSE)*1000</f>
        <v>0</v>
      </c>
      <c r="AZ29" s="8">
        <f>+VLOOKUP($B29,'[5]2015'!$B$3:$AD$30,MATCH(AZ$30,'[5]2015'!$B$2:$AD$2,FALSE),FALSE)*1000</f>
        <v>0</v>
      </c>
      <c r="BA29" s="27">
        <f>+VLOOKUP($B29,'[5]2015'!$B$3:$AD$30,MATCH(BA$30,'[5]2015'!$B$2:$AD$2,FALSE),FALSE)*1000</f>
        <v>0</v>
      </c>
      <c r="BB29" s="30">
        <f>+VLOOKUP($B29,'[6]2015'!$B$2:$D$29,MATCH(BB$30,'[6]2015'!$B$1:$D$1,FALSE),FALSE)</f>
        <v>7.6137015630000002</v>
      </c>
      <c r="BC29" s="24">
        <f>+VLOOKUP($B29,'[6]2015'!$B$2:$D$29,MATCH(BC$30,'[6]2015'!$B$1:$D$1,FALSE),FALSE)</f>
        <v>1.1095128910000001</v>
      </c>
      <c r="BD29" s="9">
        <f>+VLOOKUP($B29,'[7]2015'!$B$2:$D$29,MATCH($BD$30,'[7]2015'!$B$1:$D$1,FALSE),FALSE)*1000</f>
        <v>0</v>
      </c>
      <c r="BE29" s="35">
        <f>+VLOOKUP($B29,'[7]2015'!$B$2:$D$29,MATCH($BE$30,'[7]2015'!$B$1:$D$1,FALSE),FALSE)*1000</f>
        <v>37911782.8051911</v>
      </c>
    </row>
    <row r="30" spans="1:57" s="45" customFormat="1" x14ac:dyDescent="0.2">
      <c r="A30" s="41"/>
      <c r="B30" s="41"/>
      <c r="C30" s="43" t="s">
        <v>66</v>
      </c>
      <c r="D30" s="43" t="s">
        <v>67</v>
      </c>
      <c r="E30" s="43" t="s">
        <v>68</v>
      </c>
      <c r="F30" s="43" t="s">
        <v>69</v>
      </c>
      <c r="G30" s="43" t="s">
        <v>70</v>
      </c>
      <c r="H30" s="44" t="s">
        <v>65</v>
      </c>
      <c r="I30" s="42" t="s">
        <v>64</v>
      </c>
      <c r="J30" s="42" t="s">
        <v>144</v>
      </c>
      <c r="K30" s="42" t="s">
        <v>58</v>
      </c>
      <c r="L30" s="42" t="s">
        <v>145</v>
      </c>
      <c r="M30" s="42" t="s">
        <v>59</v>
      </c>
      <c r="N30" s="42" t="s">
        <v>146</v>
      </c>
      <c r="O30" s="43" t="s">
        <v>60</v>
      </c>
      <c r="P30" s="43" t="s">
        <v>147</v>
      </c>
      <c r="Q30" s="43" t="s">
        <v>61</v>
      </c>
      <c r="R30" s="43" t="s">
        <v>148</v>
      </c>
      <c r="S30" s="43" t="s">
        <v>62</v>
      </c>
      <c r="T30" s="43" t="s">
        <v>149</v>
      </c>
      <c r="U30" s="43" t="s">
        <v>63</v>
      </c>
      <c r="V30" s="42" t="s">
        <v>71</v>
      </c>
      <c r="W30" s="42" t="s">
        <v>72</v>
      </c>
      <c r="X30" s="42" t="s">
        <v>73</v>
      </c>
      <c r="Y30" s="42" t="s">
        <v>74</v>
      </c>
      <c r="Z30" s="45" t="s">
        <v>75</v>
      </c>
      <c r="AA30" s="45" t="s">
        <v>76</v>
      </c>
      <c r="AB30" s="45" t="s">
        <v>77</v>
      </c>
      <c r="AC30" s="45" t="s">
        <v>78</v>
      </c>
      <c r="AD30" s="45" t="s">
        <v>79</v>
      </c>
      <c r="AE30" s="45" t="s">
        <v>80</v>
      </c>
      <c r="AF30" s="45" t="s">
        <v>81</v>
      </c>
      <c r="AG30" s="45" t="s">
        <v>82</v>
      </c>
      <c r="AH30" s="45" t="s">
        <v>83</v>
      </c>
      <c r="AI30" s="45" t="s">
        <v>84</v>
      </c>
      <c r="AJ30" s="45" t="s">
        <v>85</v>
      </c>
      <c r="AK30" s="45" t="s">
        <v>86</v>
      </c>
      <c r="AL30" s="45" t="s">
        <v>87</v>
      </c>
      <c r="AM30" s="45" t="s">
        <v>88</v>
      </c>
      <c r="AN30" s="45" t="s">
        <v>89</v>
      </c>
      <c r="AO30" s="45" t="s">
        <v>90</v>
      </c>
      <c r="AP30" s="45" t="s">
        <v>91</v>
      </c>
      <c r="AQ30" s="45" t="s">
        <v>92</v>
      </c>
      <c r="AR30" s="45" t="s">
        <v>93</v>
      </c>
      <c r="AS30" s="45" t="s">
        <v>94</v>
      </c>
      <c r="AT30" s="45" t="s">
        <v>95</v>
      </c>
      <c r="AU30" s="45" t="s">
        <v>96</v>
      </c>
      <c r="AV30" s="45" t="s">
        <v>97</v>
      </c>
      <c r="AW30" s="45" t="s">
        <v>98</v>
      </c>
      <c r="AX30" s="45" t="s">
        <v>99</v>
      </c>
      <c r="AY30" s="45" t="s">
        <v>100</v>
      </c>
      <c r="AZ30" s="45" t="s">
        <v>101</v>
      </c>
      <c r="BA30" s="45" t="s">
        <v>102</v>
      </c>
      <c r="BB30" s="45" t="s">
        <v>103</v>
      </c>
      <c r="BC30" s="46" t="s">
        <v>104</v>
      </c>
      <c r="BD30" s="42" t="s">
        <v>105</v>
      </c>
      <c r="BE30" s="42" t="s">
        <v>106</v>
      </c>
    </row>
    <row r="31" spans="1:57" x14ac:dyDescent="0.2">
      <c r="A31" s="16"/>
    </row>
    <row r="34" spans="2:2" x14ac:dyDescent="0.2">
      <c r="B34" s="21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MS data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Francesca Di Girolamo</dc:creator>
  <cp:lastModifiedBy>Andrea Pagano</cp:lastModifiedBy>
  <dcterms:created xsi:type="dcterms:W3CDTF">2014-07-17T10:25:38Z</dcterms:created>
  <dcterms:modified xsi:type="dcterms:W3CDTF">2017-05-17T10:50:42Z</dcterms:modified>
</cp:coreProperties>
</file>