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6" windowHeight="10236" tabRatio="194" activeTab="0"/>
  </bookViews>
  <sheets>
    <sheet name="Chart1" sheetId="1" r:id="rId1"/>
    <sheet name="Foglio1" sheetId="2" r:id="rId2"/>
  </sheets>
  <definedNames/>
  <calcPr fullCalcOnLoad="1"/>
</workbook>
</file>

<file path=xl/sharedStrings.xml><?xml version="1.0" encoding="utf-8"?>
<sst xmlns="http://schemas.openxmlformats.org/spreadsheetml/2006/main" count="707" uniqueCount="455">
  <si>
    <t>user_Country</t>
  </si>
  <si>
    <t>user_Affiliation</t>
  </si>
  <si>
    <t>user_Age</t>
  </si>
  <si>
    <t>user_id</t>
  </si>
  <si>
    <t>date</t>
  </si>
  <si>
    <t>question</t>
  </si>
  <si>
    <t>subquestion</t>
  </si>
  <si>
    <t>labels</t>
  </si>
  <si>
    <t>Very high - has successfully proposed projects and directed work</t>
  </si>
  <si>
    <t>High - has produced original work and/or contributed substantially to advances</t>
  </si>
  <si>
    <t>Medium - has extensively studied the area and its scientific literature</t>
  </si>
  <si>
    <t>Low - has studied the area and read popular science articles</t>
  </si>
  <si>
    <t>No significant exposure to the area</t>
  </si>
  <si>
    <t>explanation</t>
  </si>
  <si>
    <t>Germany</t>
  </si>
  <si>
    <t>Fraunhofer</t>
  </si>
  <si>
    <t>5852c089aef2c94c3a000367</t>
  </si>
  <si>
    <t>2017/3/31 12:17:21</t>
  </si>
  <si>
    <t>Level of expertise</t>
  </si>
  <si>
    <t>United Kingdom</t>
  </si>
  <si>
    <t>University of Sussex</t>
  </si>
  <si>
    <t>5852c089aef2c94c3a00036b</t>
  </si>
  <si>
    <t>2017/5/4 10:42:20</t>
  </si>
  <si>
    <t>I am a well known researcher in the development of quantum computers. I had several projects funded in this field and the group I am leading has achieved a number of world records and world firsts in the practical realization of quantum computers.</t>
  </si>
  <si>
    <t>Netherlands</t>
  </si>
  <si>
    <t>Atos</t>
  </si>
  <si>
    <t>5852c089aef2c94c3a00036d</t>
  </si>
  <si>
    <t>2017/5/5 12:23:49</t>
  </si>
  <si>
    <t>Switzerland</t>
  </si>
  <si>
    <t>IBM Zurich Research Laboratory</t>
  </si>
  <si>
    <t>5852c089aef2c94c3a00036f</t>
  </si>
  <si>
    <t>2017/4/21 17:31:20</t>
  </si>
  <si>
    <t>Italy</t>
  </si>
  <si>
    <t>CNR - SPIN</t>
  </si>
  <si>
    <t>5852c089aef2c94c3a000373</t>
  </si>
  <si>
    <t>2017/4/24 10:34:23</t>
  </si>
  <si>
    <t>Hitachi</t>
  </si>
  <si>
    <t>5852c089aef2c94c3a00037f</t>
  </si>
  <si>
    <t>2017/4/21 9:4:33</t>
  </si>
  <si>
    <t>Belgium</t>
  </si>
  <si>
    <t>EDA</t>
  </si>
  <si>
    <t>5852c089aef2c94c3a000389</t>
  </si>
  <si>
    <t>2017/5/12 8:24:48</t>
  </si>
  <si>
    <t>Exposed to Quantum as to many of the different future emerging-disruptive technologies in the overall domain of Defence</t>
  </si>
  <si>
    <t>Finland</t>
  </si>
  <si>
    <t>Aalto University</t>
  </si>
  <si>
    <t>5852c089aef2c94c3a00038b</t>
  </si>
  <si>
    <t>2017/4/19 8:53:13</t>
  </si>
  <si>
    <t>Have lead a group in quantum computing for ten years and published in the top journals such as Nature.</t>
  </si>
  <si>
    <t>Karlsruhe Institute of Technology</t>
  </si>
  <si>
    <t>5852c089aef2c94c3a000391</t>
  </si>
  <si>
    <t>2017/3/29 20:15:46</t>
  </si>
  <si>
    <t>Lancaster University</t>
  </si>
  <si>
    <t>58dbcc590e349c2a60000076</t>
  </si>
  <si>
    <t>2017/3/29 15:47:8</t>
  </si>
  <si>
    <t>Saarland University</t>
  </si>
  <si>
    <t>58dbcd4e0e349c2a60000090</t>
  </si>
  <si>
    <t>2017/4/18 18:49:44</t>
  </si>
  <si>
    <t>United States</t>
  </si>
  <si>
    <t>Nokia Bell-Labs</t>
  </si>
  <si>
    <t>58dbce3a0e349c2a600000a3</t>
  </si>
  <si>
    <t>2017/4/19 15:41:13</t>
  </si>
  <si>
    <t>Singapore</t>
  </si>
  <si>
    <t>Center for Quantum Technologies</t>
  </si>
  <si>
    <t>58dbce4e0e349c2a600000a9</t>
  </si>
  <si>
    <t>2017/4/19 1:5:12</t>
  </si>
  <si>
    <t>QuSoft/CWI/Univ of Amsterdam</t>
  </si>
  <si>
    <t>58dbce730e349c2a600000b5</t>
  </si>
  <si>
    <t>2017/3/29 15:16:19</t>
  </si>
  <si>
    <t>Paderborn University</t>
  </si>
  <si>
    <t>58dbcec30e349c2a600000c6</t>
  </si>
  <si>
    <t>2017/3/29 15:16:51</t>
  </si>
  <si>
    <t>58dbd02b0e349c2a60000182</t>
  </si>
  <si>
    <t>2017/3/29 15:45:50</t>
  </si>
  <si>
    <t>Poland</t>
  </si>
  <si>
    <t>ICFO</t>
  </si>
  <si>
    <t>58dbd03e0e349c2a60000193</t>
  </si>
  <si>
    <t>2017/4/20 11:9:31</t>
  </si>
  <si>
    <t>several eu and international and national project- raising up to million eu poer year- 500 publications in  total - 200 related  to QI\n Have lead a group in quantum computing for ten years and published in the top journals such as Nature.</t>
  </si>
  <si>
    <t>University of Groningen</t>
  </si>
  <si>
    <t>58dbd0cc0e349c2a600001b7</t>
  </si>
  <si>
    <t>2017/3/30 8:26:10</t>
  </si>
  <si>
    <t>France</t>
  </si>
  <si>
    <t>CNRS - LNCMI</t>
  </si>
  <si>
    <t>58dbd1570e349c2a600001e4</t>
  </si>
  <si>
    <t>2017/3/29 15:25:22</t>
  </si>
  <si>
    <t>University of Southern California</t>
  </si>
  <si>
    <t>58dbd2120e349c2a60000222</t>
  </si>
  <si>
    <t>2017/3/29 17:17:53</t>
  </si>
  <si>
    <t>Universita Roma Tre</t>
  </si>
  <si>
    <t>58dbd49f0e349c2a60000327</t>
  </si>
  <si>
    <t>2017/5/5 13:51:37</t>
  </si>
  <si>
    <t>Hewlett Packard Enterprise</t>
  </si>
  <si>
    <t>58dbdd3d0e349c2a60000570</t>
  </si>
  <si>
    <t>2017/3/29 16:34:21</t>
  </si>
  <si>
    <t>Malta</t>
  </si>
  <si>
    <t>Physics</t>
  </si>
  <si>
    <t>58dbe0770e349c2a6000060b</t>
  </si>
  <si>
    <t>2017/4/28 15:30:18</t>
  </si>
  <si>
    <t>ibm</t>
  </si>
  <si>
    <t>58dbe2a90e349c2a60000637</t>
  </si>
  <si>
    <t>2017/3/29 16:40:18</t>
  </si>
  <si>
    <t>Boston University- Dept. of ECE</t>
  </si>
  <si>
    <t>58dbe4610e349c2a600006e6</t>
  </si>
  <si>
    <t>2017/3/31 14:47:57</t>
  </si>
  <si>
    <t>I have a good deal of contributions to the area of entanglement studies and applications of entanglement to many areas of quantum ingformation processing- quantum communication- and quantum computing.</t>
  </si>
  <si>
    <t>58dbec9f0e349c2a600007ec</t>
  </si>
  <si>
    <t>2017/5/7 5:12:51</t>
  </si>
  <si>
    <t>Russian Federation</t>
  </si>
  <si>
    <t>Kazan Federal University- professor</t>
  </si>
  <si>
    <t>58dbfaea0e349c2a60000871</t>
  </si>
  <si>
    <t>2017/4/23 19:28:39</t>
  </si>
  <si>
    <t>I introduced the notion of quantum hashing as a quantum generalization of notion of classical cryptographic hashing. In 2016 we finished our first research under Russia Fund for basic Research in area of quantum hashing.  At present our research group working in area of development quantum hashing and its possible applications.</t>
  </si>
  <si>
    <t>Microsoft</t>
  </si>
  <si>
    <t>58dc04140e349c2a6000090f</t>
  </si>
  <si>
    <t>2017/3/30 3:14:19</t>
  </si>
  <si>
    <t xml:space="preserve">University of Basel </t>
  </si>
  <si>
    <t>58dc0be70e349c2a6000094d</t>
  </si>
  <si>
    <t>2017/3/29 19:37:15</t>
  </si>
  <si>
    <t>CNRS - PCQC</t>
  </si>
  <si>
    <t>58dc0c680e349c2a60000954</t>
  </si>
  <si>
    <t>2017/3/29 19:58:54</t>
  </si>
  <si>
    <t>Canada</t>
  </si>
  <si>
    <t>D-Wave Systems Inc.</t>
  </si>
  <si>
    <t>58dc152d0e349c2a60000a48</t>
  </si>
  <si>
    <t>2017/3/29 20:36:3</t>
  </si>
  <si>
    <t>Microsoft Research</t>
  </si>
  <si>
    <t>58dc19a20e349c2a60000ae0</t>
  </si>
  <si>
    <t>2017/3/29 21:39:2</t>
  </si>
  <si>
    <t>I am a well known researcher in quantum computing and am one of the leaders in quantum simulation and quantum machine learning.</t>
  </si>
  <si>
    <t>Universita degli Studi di Milano- Dept. Comp. Sci.</t>
  </si>
  <si>
    <t>58dc29b80e349c2a60000d4c</t>
  </si>
  <si>
    <t>2017/3/29 21:48:4</t>
  </si>
  <si>
    <t>Sandia National Labs</t>
  </si>
  <si>
    <t>58dc2de20e349c2a60000dda</t>
  </si>
  <si>
    <t>2017/3/29 22:18:49</t>
  </si>
  <si>
    <t>Australia</t>
  </si>
  <si>
    <t>University of Sydney</t>
  </si>
  <si>
    <t>58dc31340e349c2a60000e24</t>
  </si>
  <si>
    <t>2017/3/29 23:20:18</t>
  </si>
  <si>
    <t>Spain</t>
  </si>
  <si>
    <t>Universitat Autonoma de Barcelona</t>
  </si>
  <si>
    <t>58dc3c050e349c2a60000f57</t>
  </si>
  <si>
    <t>2017/4/14 18:0:37</t>
  </si>
  <si>
    <t xml:space="preserve">I have been working on quantum simulations for more than 20 years. My research interest combines foundational issues of quantum mechanics and practical quantum engineering. I have several proposals for new quantum algorithms and particpated in several National and European projects in these fields. </t>
  </si>
  <si>
    <t>Colombia</t>
  </si>
  <si>
    <t>ADAPTUN SAS</t>
  </si>
  <si>
    <t>58dc3f980e349c2a60000f93</t>
  </si>
  <si>
    <t>2017/3/29 23:47:38</t>
  </si>
  <si>
    <t>Centre for Quantum Technologies- National Universtiy of Singapore</t>
  </si>
  <si>
    <t>40+</t>
  </si>
  <si>
    <t>58dc8f390e349c2a6000135a</t>
  </si>
  <si>
    <t>2017/5/12 3:34:32</t>
  </si>
  <si>
    <t>University of Cambridge</t>
  </si>
  <si>
    <t>58dd39ba893db95b5c000583</t>
  </si>
  <si>
    <t>2017/4/1 16:13:29</t>
  </si>
  <si>
    <t>University College London</t>
  </si>
  <si>
    <t>58de3f1a893db95b5c000cac</t>
  </si>
  <si>
    <t>2017/3/31 12:35:27</t>
  </si>
  <si>
    <r>
      <t>NOT GIVEN LEVEL OF EXPERTISE (cf June 23</t>
    </r>
    <r>
      <rPr>
        <vertAlign val="superscript"/>
        <sz val="10"/>
        <rFont val="Arial"/>
        <family val="2"/>
      </rPr>
      <t>rd</t>
    </r>
    <r>
      <rPr>
        <sz val="10"/>
        <rFont val="Arial"/>
        <family val="2"/>
      </rPr>
      <t>)</t>
    </r>
  </si>
  <si>
    <t>Austria</t>
  </si>
  <si>
    <t>University of Innsbruck</t>
  </si>
  <si>
    <t>58ded299f2d9f720620004bb</t>
  </si>
  <si>
    <t>2017/3/31 22:47:7</t>
  </si>
  <si>
    <t>Explanation: I'm working on quantum information processing- with a focus on quantum computing- for more than a decade. During that time I successfully applied for national and international funds- with more than 20 collaborators (inside and beyond europe)- and supervised students in this field starting from bachelor level to postdocs.</t>
  </si>
  <si>
    <t>Loughborough University</t>
  </si>
  <si>
    <t>58def721f2d9f72062000604</t>
  </si>
  <si>
    <t>2017/4/24 11:15:21</t>
  </si>
  <si>
    <t>I have proposed several new concepts- initiated and led research projects and founded a successful company in the field of quantum technologies.</t>
  </si>
  <si>
    <t>Anyon Systems Inc.</t>
  </si>
  <si>
    <t>58e1129318298df04d00003b</t>
  </si>
  <si>
    <t>2017/5/5 15:52:5</t>
  </si>
  <si>
    <t xml:space="preserve">I am the founder and CEO of quantum computing company. </t>
  </si>
  <si>
    <t>58e205ac6c7ae40b360001b9</t>
  </si>
  <si>
    <t>2017/4/7 8:31:38</t>
  </si>
  <si>
    <t>Hitachi Cambridge Laboratory</t>
  </si>
  <si>
    <t>58e365947ceceb751a000797</t>
  </si>
  <si>
    <t>2017/4/4 9:26:21</t>
  </si>
  <si>
    <t>I have been working in quantum information processing for 8 years and I have had several projects funded at European and National level. I supervise postdocs and PhD students and I teach undergraduates students in the field. My main contributions to quantum computing are experimental with several high-impact papers published.</t>
  </si>
  <si>
    <t>Innovate UK</t>
  </si>
  <si>
    <t>58e368997ceceb751a0007ec</t>
  </si>
  <si>
    <t>2017/4/10 15:29:8</t>
  </si>
  <si>
    <t>Sweden</t>
  </si>
  <si>
    <t>Chalmers University of Technology</t>
  </si>
  <si>
    <t>58e36a6b7ceceb751a000804</t>
  </si>
  <si>
    <t>2017/5/12 15:13:58</t>
  </si>
  <si>
    <t>SAP</t>
  </si>
  <si>
    <t>58e4f37f7b67cab57f0004f2</t>
  </si>
  <si>
    <t>2017/4/26 7:54:12</t>
  </si>
  <si>
    <t>JGU Mainz</t>
  </si>
  <si>
    <t>58e5f495ca034e7c6b00026d</t>
  </si>
  <si>
    <t>2017/4/24 8:45:34</t>
  </si>
  <si>
    <t>I run a quantum phyiscs research group.</t>
  </si>
  <si>
    <t>58e73cc309b7a4df5b000377</t>
  </si>
  <si>
    <t>2017/4/7 7:20:17</t>
  </si>
  <si>
    <t>QxBranch</t>
  </si>
  <si>
    <t>58e7b1f709b7a4df5b000782</t>
  </si>
  <si>
    <t>2017/4/7 15:38:29</t>
  </si>
  <si>
    <t>Intel Corporation</t>
  </si>
  <si>
    <t>58ece8f41f375cbb71000563</t>
  </si>
  <si>
    <t>2017/4/11 14:48:21</t>
  </si>
  <si>
    <t>USC</t>
  </si>
  <si>
    <t>58f2bc26b46e82714e0000c2</t>
  </si>
  <si>
    <t>2017/4/16 1:2:4</t>
  </si>
  <si>
    <t>QuTech- TU Delft</t>
  </si>
  <si>
    <t>58f4e87313bb3df53300065c</t>
  </si>
  <si>
    <t>2017/4/17 16:10:48</t>
  </si>
  <si>
    <t>Worked in experimental quantum computing for more than 20 years- with leading contributions and ample funding from European- national and US agencies.</t>
  </si>
  <si>
    <t>58f597be16df98d816000218</t>
  </si>
  <si>
    <t>2017/4/18 5:39:58</t>
  </si>
  <si>
    <t>I have close to 20 years of engineering experience. I have directed projects to explore the impact of both adiabatic and universal quantum computing technologies in multiple commercial sectors. I have both directed and developed systems architectures for quantum computer simulators.</t>
  </si>
  <si>
    <t>University Professor</t>
  </si>
  <si>
    <t>58f5a1be16df98d81600027f</t>
  </si>
  <si>
    <t>2017/4/18 5:33:30</t>
  </si>
  <si>
    <t>I am a researcher in quantum cryptography computing and published peer-reviewed scholarly papers in quantum cryptography.My main contributions to cryptography quantum computing are experimental with several high-impact papers published.</t>
  </si>
  <si>
    <t>Swedish Research Council</t>
  </si>
  <si>
    <t>58f5d64316df98d816000454</t>
  </si>
  <si>
    <t>2017/4/18 9:8:33</t>
  </si>
  <si>
    <t>Universita degli Studi di Napoli Federico II</t>
  </si>
  <si>
    <t>58f645e116df98d8160007d6</t>
  </si>
  <si>
    <t>2017/4/18 17:29:44</t>
  </si>
  <si>
    <t xml:space="preserve">Quantum AI Laboratory- NASA Ames Research Center </t>
  </si>
  <si>
    <t>58f6466316df98d8160007e8</t>
  </si>
  <si>
    <t>2017/4/20 1:34:53</t>
  </si>
  <si>
    <t>SSH</t>
  </si>
  <si>
    <t>58f6477516df98d816000823</t>
  </si>
  <si>
    <t>2017/4/18 17:25:31</t>
  </si>
  <si>
    <t>MIT</t>
  </si>
  <si>
    <t>58f653ac16df98d816000a1a</t>
  </si>
  <si>
    <t>2017/5/5 17:36:43</t>
  </si>
  <si>
    <t>My research is in quantum algorithms- quantum communication- and quantum sensing and measurement.    Over the last two and a half decades I have authored or co-authored 200 plus papers on quantum information and directed research with over $15M of sponsored research.</t>
  </si>
  <si>
    <t>58f6541f16df98d816000a26</t>
  </si>
  <si>
    <t>2017/4/18 18:4:5</t>
  </si>
  <si>
    <t>I have just followed highlights of progress- as seen from condensed matter physics</t>
  </si>
  <si>
    <t>58f6545b16df98d816000a30</t>
  </si>
  <si>
    <t>2017/4/18 19:1:12</t>
  </si>
  <si>
    <t>I'm working in the field since 1999. I have several papers published in high-impact journals (Nature Communications- PRL- PRA- PRB- New J. Phys etc).\nMy main research areas are: implementations for quantum computation- optical QIP- foundations of quantum mechanics.</t>
  </si>
  <si>
    <t>Stockholm University</t>
  </si>
  <si>
    <t>58f6573c16df98d816000b1e</t>
  </si>
  <si>
    <t>2017/5/12 23:28:6</t>
  </si>
  <si>
    <t>I have been working for 20 years in experimental quantum optics and quantum information- since 10 years as PI- with high impact publications in the field- and own research projects.</t>
  </si>
  <si>
    <t>58f667a816df98d816000dd3</t>
  </si>
  <si>
    <t>2017/4/18 20:19:21</t>
  </si>
  <si>
    <t>Google</t>
  </si>
  <si>
    <t>58f6727b16df98d816000ea3</t>
  </si>
  <si>
    <t>2017/4/29 0:31:26</t>
  </si>
  <si>
    <t>Israel</t>
  </si>
  <si>
    <t>Hebrew University of Jerusalem</t>
  </si>
  <si>
    <t>58f6fd33d1c989b104000632</t>
  </si>
  <si>
    <t>2017/4/19 6:25:35</t>
  </si>
  <si>
    <t>Nokia Bell Labs</t>
  </si>
  <si>
    <t>58f7180cd1c989b1040007af</t>
  </si>
  <si>
    <t>2017/4/20 10:38:0</t>
  </si>
  <si>
    <t>Strong interest to the topic- but no personal research work</t>
  </si>
  <si>
    <t>58f7520bd1c989b1040009ae</t>
  </si>
  <si>
    <t>2017/4/19 12:4:47</t>
  </si>
  <si>
    <t>UCL</t>
  </si>
  <si>
    <t>58f75bb2d1c989b104000a11</t>
  </si>
  <si>
    <t>2017/4/19 14:37:49</t>
  </si>
  <si>
    <t>stockholm university</t>
  </si>
  <si>
    <t>58f75f9cd1c989b104000a4c</t>
  </si>
  <si>
    <t>2017/4/19 13:16:2</t>
  </si>
  <si>
    <t>I named \anyons\" and pioneered their study.  These are basic elements in the program of topological quantum computing.  I've also done foundational work on entanglement entropy.  At present I am developing the quantum theory of history- which has some relevance to quantum computing.  I've maintained literacy in many aspects of quantum information theory and (mostly classical) machine learning- although I haven't done original work in those fields."</t>
  </si>
  <si>
    <t>NMTC</t>
  </si>
  <si>
    <t>58f79331d1c989b104000ec6</t>
  </si>
  <si>
    <t>2017/4/19 17:5:37</t>
  </si>
  <si>
    <t>58f88f0782c98b23700005d6</t>
  </si>
  <si>
    <t>2017/4/20 10:40:43</t>
  </si>
  <si>
    <t>Politecnico di Milano</t>
  </si>
  <si>
    <t>58f8c58882c98b2370000893</t>
  </si>
  <si>
    <t>2017/4/29 22:16:27</t>
  </si>
  <si>
    <t>CNRS- UPMC- ENS</t>
  </si>
  <si>
    <t>58f8e97182c98b2370000b0e</t>
  </si>
  <si>
    <t>2017/5/5 17:9:41</t>
  </si>
  <si>
    <t>IntControl LLC</t>
  </si>
  <si>
    <t>58f9f72ddce69e95310006d6</t>
  </si>
  <si>
    <t>2017/4/22 18:4:20</t>
  </si>
  <si>
    <t>None</t>
  </si>
  <si>
    <t>58fa4404dce69e9531000a61</t>
  </si>
  <si>
    <t>2017/4/28 16:34:19</t>
  </si>
  <si>
    <t>I write popular-level articles on quantum computing- which requires me to become familiar with the literature</t>
  </si>
  <si>
    <t>Paul Scherrer Institut</t>
  </si>
  <si>
    <t>58fdab2d2c13bf6d64000233</t>
  </si>
  <si>
    <t>2017/4/24 7:38:38</t>
  </si>
  <si>
    <t>CEA</t>
  </si>
  <si>
    <t>58fdca322c13bf6d640003f4</t>
  </si>
  <si>
    <t>2017/4/24 9:53:57</t>
  </si>
  <si>
    <t>Answer: Very high - has successfully proposed projects and directed work\nExplanation: I run a quantum physics research group.</t>
  </si>
  <si>
    <t>ASML</t>
  </si>
  <si>
    <t>58ff77bc1647f8e45f00086a</t>
  </si>
  <si>
    <t>2017/4/25 16:55:47</t>
  </si>
  <si>
    <t>I am on my way to \medium\" by writing a first report on this topic and visit relevant sites of quantum research."</t>
  </si>
  <si>
    <t>5904f5b5b78ea63806000843</t>
  </si>
  <si>
    <t>2017/4/29 20:51:7</t>
  </si>
  <si>
    <t>Japan</t>
  </si>
  <si>
    <t>The University of Tokyo</t>
  </si>
  <si>
    <t>5905508ce3cf73976b00018f</t>
  </si>
  <si>
    <t>2017/4/30 4:28:9</t>
  </si>
  <si>
    <t>Greece</t>
  </si>
  <si>
    <t>Technical University of Crete</t>
  </si>
  <si>
    <t>5908d40785d9a7453b000824</t>
  </si>
  <si>
    <t>2017/5/2 19:43:56</t>
  </si>
  <si>
    <t>University Prof</t>
  </si>
  <si>
    <t>590c83246e214ad410000679</t>
  </si>
  <si>
    <t>2017/5/5 14:0:7</t>
  </si>
  <si>
    <t>RWTH Aachen University and Forschungszentrum Juelich</t>
  </si>
  <si>
    <t>590c94996e214ad4100007be</t>
  </si>
  <si>
    <t>2017/5/5 15:7:32</t>
  </si>
  <si>
    <t>CEO Entanglement Partners SL</t>
  </si>
  <si>
    <t>590c9ce16e214ad410000845</t>
  </si>
  <si>
    <t>2017/5/5 15:50:23</t>
  </si>
  <si>
    <t>590c9f5d6e214ad410000875</t>
  </si>
  <si>
    <t>2017/5/5 15:53:8</t>
  </si>
  <si>
    <t>Hungary</t>
  </si>
  <si>
    <t>Wigner Research Centre for Physics</t>
  </si>
  <si>
    <t>590cc7306e214ad410000add</t>
  </si>
  <si>
    <t>2017/5/5 20:35:16</t>
  </si>
  <si>
    <t>I am a well known researcher in quantum computing and quantum information theory- by now I run research group. I have also several contacts with private quantum computing companies.</t>
  </si>
  <si>
    <t>590dd8d776c6fbf97c000472</t>
  </si>
  <si>
    <t>2017/5/6 20:21:31</t>
  </si>
  <si>
    <t>LFoundry s.r.l.</t>
  </si>
  <si>
    <t>5910260330ff4fca44000249</t>
  </si>
  <si>
    <t>2017/5/8 8:11:17</t>
  </si>
  <si>
    <t>Cardiff University</t>
  </si>
  <si>
    <t>5910a43930ff4fca44000627</t>
  </si>
  <si>
    <t>2017/5/8 19:59:31</t>
  </si>
  <si>
    <t xml:space="preserve">I'm a known researcher in quantum technologies- focused on control and modelling- with many publications and funded projects- leading a research priority area at university- </t>
  </si>
  <si>
    <t>Director at QuTech</t>
  </si>
  <si>
    <t>5911d11356953dae2b0004fb</t>
  </si>
  <si>
    <t>2017/5/9 15:53:50</t>
  </si>
  <si>
    <t>Delft University of Technology</t>
  </si>
  <si>
    <t>5911da0c56953dae2b0005a7</t>
  </si>
  <si>
    <t>2017/5/9 15:24:10</t>
  </si>
  <si>
    <t>5911e10256953dae2b00079d</t>
  </si>
  <si>
    <t>2017/5/9 16:11:41</t>
  </si>
  <si>
    <t>QuTech TUDelft</t>
  </si>
  <si>
    <t>5912009156953dae2b000b30</t>
  </si>
  <si>
    <t>2017/5/9 18:10:59</t>
  </si>
  <si>
    <t>ETH</t>
  </si>
  <si>
    <t>5912a264bdf6d44f1800025f</t>
  </si>
  <si>
    <t>2017/5/10 5:21:37</t>
  </si>
  <si>
    <t>TNO</t>
  </si>
  <si>
    <t>5912ade8bdf6d44f18000295</t>
  </si>
  <si>
    <t>2017/5/10 6:53:28</t>
  </si>
  <si>
    <t>I was an active researcher in the field of semiconductor-based spintronics and quantum devices. But from 2011 until recently I was working in the industrial technology development of CMOS-based technology. So I am currently catching up on recent developments in the quantum engineering field.</t>
  </si>
  <si>
    <t>TU Delft</t>
  </si>
  <si>
    <t>5912c704bdf6d44f18000402</t>
  </si>
  <si>
    <t>2017/5/10 8:19:56</t>
  </si>
  <si>
    <t>5912ebe1bdf6d44f1800061b</t>
  </si>
  <si>
    <t>2017/5/10 10:38:11</t>
  </si>
  <si>
    <t>5912f6e7bdf6d44f18000711</t>
  </si>
  <si>
    <t>2017/5/10 12:12:58</t>
  </si>
  <si>
    <t>I have been working in the field for the past 2 years. I am an experimentalist- currently setting up a small quantum computing system with high-fidelity gates.</t>
  </si>
  <si>
    <t>University of Malta</t>
  </si>
  <si>
    <t>59130085bdf6d44f18000761</t>
  </si>
  <si>
    <t>2017/5/10 12:0:40</t>
  </si>
  <si>
    <t>MLP</t>
  </si>
  <si>
    <t>591300fcbdf6d44f180007b2</t>
  </si>
  <si>
    <t>2017/5/10 12:2:6</t>
  </si>
  <si>
    <t>Heriot-Watt University</t>
  </si>
  <si>
    <t>59130103bdf6d44f180007b7</t>
  </si>
  <si>
    <t>2017/5/10 14:10:25</t>
  </si>
  <si>
    <t>Universita degli Studi di Parma</t>
  </si>
  <si>
    <t>59130171bdf6d44f180007ce</t>
  </si>
  <si>
    <t>2017/5/10 12:38:34</t>
  </si>
  <si>
    <t>59130171bdf6d44f180007d2</t>
  </si>
  <si>
    <t>2017/5/10 12:4:3</t>
  </si>
  <si>
    <t>ETH Zurich</t>
  </si>
  <si>
    <t>59130228bdf6d44f1800080e</t>
  </si>
  <si>
    <t>2017/5/10 12:36:56</t>
  </si>
  <si>
    <t>I have a PhD in theoretical quantum physics. Currently doing a postdoc in an experimental group.</t>
  </si>
  <si>
    <t>Ethiopia</t>
  </si>
  <si>
    <t>591304d0bdf6d44f180008d6</t>
  </si>
  <si>
    <t>2017/5/10 12:21:27</t>
  </si>
  <si>
    <t>59130582bdf6d44f180008ea</t>
  </si>
  <si>
    <t>2017/5/10 14:6:9</t>
  </si>
  <si>
    <t>I have a PhD in theoretical Physics- and have been a post doctoral fellow for the past 5 years.  I have published extensively in the field of quantum information.</t>
  </si>
  <si>
    <t>University of Sheffield</t>
  </si>
  <si>
    <t>5913069abdf6d44f1800091a</t>
  </si>
  <si>
    <t>2017/5/10 12:50:34</t>
  </si>
  <si>
    <t>HHU Duesseldorf</t>
  </si>
  <si>
    <t>5913085abdf6d44f1800096f</t>
  </si>
  <si>
    <t>2017/5/10 15:16:38</t>
  </si>
  <si>
    <t>University of Strathclyde</t>
  </si>
  <si>
    <t>59130bdcbdf6d44f18000a81</t>
  </si>
  <si>
    <t>2017/5/10 13:13:44</t>
  </si>
  <si>
    <t>Aix-Marseille Universite</t>
  </si>
  <si>
    <t>59130e6ebdf6d44f18000b39</t>
  </si>
  <si>
    <t>2017/5/10 13:25:44</t>
  </si>
  <si>
    <t>Leibniz University Hannover</t>
  </si>
  <si>
    <t>59130fd9bdf6d44f18000b85</t>
  </si>
  <si>
    <t>2017/5/10 13:32:7</t>
  </si>
  <si>
    <t>I have proposed several influential quantum computing and quantum simulation architectures. I run a research group in theoretical quantum physics having a large overlap with the field of quantum computing.</t>
  </si>
  <si>
    <t>University of Siegen</t>
  </si>
  <si>
    <t>5913126dbdf6d44f18000c48</t>
  </si>
  <si>
    <t>2017/5/10 13:18:16</t>
  </si>
  <si>
    <t>CNRS</t>
  </si>
  <si>
    <t>5913175cbdf6d44f18000d50</t>
  </si>
  <si>
    <t>2017/5/10 13:39:58</t>
  </si>
  <si>
    <t>NUS</t>
  </si>
  <si>
    <t>591322d6bdf6d44f18000f18</t>
  </si>
  <si>
    <t>2017/5/10 14:26:33</t>
  </si>
  <si>
    <t>Imperial College</t>
  </si>
  <si>
    <t>59132a29bdf6d44f18000fc4</t>
  </si>
  <si>
    <t>2017/5/10 15:50:3</t>
  </si>
  <si>
    <t>5913342bbdf6d44f18001106</t>
  </si>
  <si>
    <t>2017/5/10 15:47:2</t>
  </si>
  <si>
    <t>59134dbebdf6d44f1800133e</t>
  </si>
  <si>
    <t>2017/5/10 17:55:22</t>
  </si>
  <si>
    <t>PhD student mid way through a Doctorate in quantum computing with trapped ions.</t>
  </si>
  <si>
    <t>QuTech</t>
  </si>
  <si>
    <t>591358f8bdf6d44f1800142a</t>
  </si>
  <si>
    <t>2017/5/10 18:53:13</t>
  </si>
  <si>
    <t>University of Geneva</t>
  </si>
  <si>
    <t>59141c947284506612000337</t>
  </si>
  <si>
    <t>2017/5/11 8:58:24</t>
  </si>
  <si>
    <t>Universitaet Siegen</t>
  </si>
  <si>
    <t>59145ede7284506612000625</t>
  </si>
  <si>
    <t>2017/5/11 12:56:55</t>
  </si>
  <si>
    <t>Senior PhD student</t>
  </si>
  <si>
    <t>University of Turku</t>
  </si>
  <si>
    <t>591463e0728450661200066e</t>
  </si>
  <si>
    <t>2017/5/11 13:39:51</t>
  </si>
  <si>
    <t>Democritus University of Thrace</t>
  </si>
  <si>
    <t>5914aca27284506612000968</t>
  </si>
  <si>
    <t>2017/5/11 19:27:56</t>
  </si>
  <si>
    <t>Developed and published a quantum computer simulator. Defined- study and publish wor on quantum cellular automata. Proposed and published abot cellular quantum computer architecture.</t>
  </si>
  <si>
    <t>5915606c3b6627457c000516</t>
  </si>
  <si>
    <t>2017/5/12 7:36:31</t>
  </si>
  <si>
    <t>59156ba73b6627457c0005de</t>
  </si>
  <si>
    <t>2017/5/12 8:33:54</t>
  </si>
  <si>
    <t>5915981e3b6627457c0007e7</t>
  </si>
  <si>
    <t>2017/5/12 11:11:58</t>
  </si>
  <si>
    <t>Professor Quantum Technologies</t>
  </si>
  <si>
    <t>Estonia</t>
  </si>
  <si>
    <t>5915e2573b6627457c000bb7</t>
  </si>
  <si>
    <t>2017/5/12 16:56:16</t>
  </si>
  <si>
    <t>PhD Student- coauthored papers.</t>
  </si>
  <si>
    <t>University of the Basque Country</t>
  </si>
  <si>
    <t>5916d8b05d9b3ef7710004cc</t>
  </si>
  <si>
    <t>2017/5/13 11:7:56</t>
  </si>
  <si>
    <t>Kindai University</t>
  </si>
  <si>
    <t>591818c39314c36f68000506</t>
  </si>
  <si>
    <t>2017/5/14 8:53:53</t>
  </si>
  <si>
    <t xml:space="preserve">I directed a group of physicists and mathematicians to work on quantum computing and quantum information for five years. I published approximately 20 papers on these subjects. </t>
  </si>
  <si>
    <t>591957ef7f8ed816520001da</t>
  </si>
  <si>
    <t>2017/5/15 7:26:51</t>
  </si>
  <si>
    <t>SOMMA</t>
  </si>
  <si>
    <t>Very high</t>
  </si>
  <si>
    <t xml:space="preserve">High </t>
  </si>
  <si>
    <t xml:space="preserve">Medium </t>
  </si>
  <si>
    <t>Low</t>
  </si>
  <si>
    <t>No exposure</t>
  </si>
  <si>
    <t>Not declared</t>
  </si>
  <si>
    <t>Frazione</t>
  </si>
</sst>
</file>

<file path=xl/styles.xml><?xml version="1.0" encoding="utf-8"?>
<styleSheet xmlns="http://schemas.openxmlformats.org/spreadsheetml/2006/main">
  <numFmts count="9">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0%"/>
  </numFmts>
  <fonts count="41">
    <font>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Arial"/>
      <family val="0"/>
    </font>
    <font>
      <b/>
      <sz val="10"/>
      <color indexed="8"/>
      <name val="Arial"/>
      <family val="0"/>
    </font>
    <font>
      <sz val="13"/>
      <color indexed="8"/>
      <name val="Arial"/>
      <family val="0"/>
    </font>
    <font>
      <sz val="11"/>
      <color indexed="8"/>
      <name val="Arial"/>
      <family val="0"/>
    </font>
    <font>
      <b/>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
    <xf numFmtId="0" fontId="0" fillId="0" borderId="0" xfId="0" applyAlignment="1">
      <alignment/>
    </xf>
    <xf numFmtId="0" fontId="0" fillId="0" borderId="0" xfId="0" applyNumberFormat="1" applyAlignment="1">
      <alignment/>
    </xf>
    <xf numFmtId="16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75"/>
          <c:y val="0.121"/>
          <c:w val="0.89775"/>
          <c:h val="0.80275"/>
        </c:manualLayout>
      </c:layout>
      <c:barChart>
        <c:barDir val="col"/>
        <c:grouping val="clustered"/>
        <c:varyColors val="0"/>
        <c:ser>
          <c:idx val="0"/>
          <c:order val="0"/>
          <c:spPr>
            <a:solidFill>
              <a:srgbClr val="00458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strRef>
                  <c:f>Foglio1!$I$146</c:f>
                  <c:strCache>
                    <c:ptCount val="1"/>
                    <c:pt idx="0">
                      <c:v>64</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Foglio1!$J$133</c:f>
                  <c:strCache>
                    <c:ptCount val="1"/>
                    <c:pt idx="0">
                      <c:v>34</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tx>
                <c:strRef>
                  <c:f>Foglio1!$K$146</c:f>
                  <c:strCache>
                    <c:ptCount val="1"/>
                    <c:pt idx="0">
                      <c:v>21</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tx>
                <c:strRef>
                  <c:f>Foglio1!$L$146</c:f>
                  <c:strCache>
                    <c:ptCount val="1"/>
                    <c:pt idx="0">
                      <c:v>9</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tx>
                <c:strRef>
                  <c:f>Foglio1!$M$146</c:f>
                  <c:strCache>
                    <c:ptCount val="1"/>
                    <c:pt idx="0">
                      <c:v>2</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Foglio1!$N$146</c:f>
                  <c:strCache>
                    <c:ptCount val="1"/>
                    <c:pt idx="0">
                      <c:v>1</c:v>
                    </c:pt>
                  </c:strCache>
                </c:strRef>
              </c:tx>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1"/>
            <c:showSerName val="0"/>
            <c:showPercent val="0"/>
          </c:dLbls>
          <c:cat>
            <c:strRef>
              <c:f>Foglio1!$I$145:$N$145</c:f>
              <c:strCache>
                <c:ptCount val="6"/>
                <c:pt idx="0">
                  <c:v>Very high</c:v>
                </c:pt>
                <c:pt idx="1">
                  <c:v>High </c:v>
                </c:pt>
                <c:pt idx="2">
                  <c:v>Medium </c:v>
                </c:pt>
                <c:pt idx="3">
                  <c:v>Low</c:v>
                </c:pt>
                <c:pt idx="4">
                  <c:v>No exposure</c:v>
                </c:pt>
                <c:pt idx="5">
                  <c:v>Not declared</c:v>
                </c:pt>
              </c:strCache>
            </c:strRef>
          </c:cat>
          <c:val>
            <c:numRef>
              <c:f>Foglio1!$I$147:$N$147</c:f>
              <c:numCache>
                <c:ptCount val="6"/>
                <c:pt idx="0">
                  <c:v>0.48854961832061067</c:v>
                </c:pt>
                <c:pt idx="1">
                  <c:v>0.2595419847328244</c:v>
                </c:pt>
                <c:pt idx="2">
                  <c:v>0.16030534351145037</c:v>
                </c:pt>
                <c:pt idx="3">
                  <c:v>0.06870229007633588</c:v>
                </c:pt>
                <c:pt idx="4">
                  <c:v>0.015267175572519083</c:v>
                </c:pt>
                <c:pt idx="5">
                  <c:v>0.007633587786259542</c:v>
                </c:pt>
              </c:numCache>
            </c:numRef>
          </c:val>
        </c:ser>
        <c:gapWidth val="100"/>
        <c:axId val="49228022"/>
        <c:axId val="40399015"/>
      </c:barChart>
      <c:catAx>
        <c:axId val="4922802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Declared level of expertise</a:t>
                </a:r>
              </a:p>
            </c:rich>
          </c:tx>
          <c:layout>
            <c:manualLayout>
              <c:xMode val="factor"/>
              <c:yMode val="factor"/>
              <c:x val="-0.016"/>
              <c:y val="0.00025"/>
            </c:manualLayout>
          </c:layout>
          <c:overlay val="0"/>
          <c:spPr>
            <a:noFill/>
            <a:ln w="3175">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1100" b="0" i="0" u="none" baseline="0">
                <a:solidFill>
                  <a:srgbClr val="000000"/>
                </a:solidFill>
                <a:latin typeface="Arial"/>
                <a:ea typeface="Arial"/>
                <a:cs typeface="Arial"/>
              </a:defRPr>
            </a:pPr>
          </a:p>
        </c:txPr>
        <c:crossAx val="40399015"/>
        <c:crosses val="autoZero"/>
        <c:auto val="1"/>
        <c:lblOffset val="100"/>
        <c:tickLblSkip val="1"/>
        <c:noMultiLvlLbl val="0"/>
      </c:catAx>
      <c:valAx>
        <c:axId val="40399015"/>
        <c:scaling>
          <c:orientation val="minMax"/>
          <c:max val="0.5"/>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Fraction of particpants</a:t>
                </a:r>
              </a:p>
            </c:rich>
          </c:tx>
          <c:layout>
            <c:manualLayout>
              <c:xMode val="factor"/>
              <c:yMode val="factor"/>
              <c:x val="-0.00925"/>
              <c:y val="-0.002"/>
            </c:manualLayout>
          </c:layout>
          <c:overlay val="0"/>
          <c:spPr>
            <a:noFill/>
            <a:ln w="3175">
              <a:noFill/>
            </a:ln>
          </c:spPr>
        </c:title>
        <c:majorGridlines>
          <c:spPr>
            <a:ln w="3175">
              <a:solidFill>
                <a:srgbClr val="B3B3B3"/>
              </a:solidFill>
            </a:ln>
          </c:spPr>
        </c:majorGridlines>
        <c:delete val="0"/>
        <c:numFmt formatCode="0%" sourceLinked="0"/>
        <c:majorTickMark val="out"/>
        <c:minorTickMark val="none"/>
        <c:tickLblPos val="nextTo"/>
        <c:spPr>
          <a:ln w="3175">
            <a:solidFill>
              <a:srgbClr val="B3B3B3"/>
            </a:solidFill>
          </a:ln>
        </c:spPr>
        <c:crossAx val="49228022"/>
        <c:crossesAt val="1"/>
        <c:crossBetween val="between"/>
        <c:dispUnits/>
      </c:valAx>
      <c:spPr>
        <a:noFill/>
        <a:ln w="3175">
          <a:solidFill>
            <a:srgbClr val="B3B3B3"/>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Declared level of expertise</a:t>
            </a:r>
          </a:p>
        </c:rich>
      </c:tx>
      <c:layout>
        <c:manualLayout>
          <c:xMode val="factor"/>
          <c:yMode val="factor"/>
          <c:x val="0.00425"/>
          <c:y val="0"/>
        </c:manualLayout>
      </c:layout>
      <c:spPr>
        <a:noFill/>
        <a:ln>
          <a:noFill/>
        </a:ln>
      </c:spPr>
    </c:title>
    <c:plotArea>
      <c:layout>
        <c:manualLayout>
          <c:xMode val="edge"/>
          <c:yMode val="edge"/>
          <c:x val="-0.0085"/>
          <c:y val="0.14675"/>
          <c:w val="0.9535"/>
          <c:h val="0.862"/>
        </c:manualLayout>
      </c:layout>
      <c:barChart>
        <c:barDir val="col"/>
        <c:grouping val="clustered"/>
        <c:varyColors val="0"/>
        <c:ser>
          <c:idx val="0"/>
          <c:order val="0"/>
          <c:spPr>
            <a:solidFill>
              <a:srgbClr val="00458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Foglio1!$I$145:$N$145</c:f>
              <c:strCache/>
            </c:strRef>
          </c:cat>
          <c:val>
            <c:numRef>
              <c:f>Foglio1!$I$146:$N$146</c:f>
              <c:numCache/>
            </c:numRef>
          </c:val>
        </c:ser>
        <c:gapWidth val="100"/>
        <c:axId val="28046816"/>
        <c:axId val="51094753"/>
      </c:barChart>
      <c:catAx>
        <c:axId val="28046816"/>
        <c:scaling>
          <c:orientation val="minMax"/>
        </c:scaling>
        <c:axPos val="b"/>
        <c:delete val="0"/>
        <c:numFmt formatCode="General" sourceLinked="1"/>
        <c:majorTickMark val="out"/>
        <c:minorTickMark val="none"/>
        <c:tickLblPos val="nextTo"/>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51094753"/>
        <c:crosses val="autoZero"/>
        <c:auto val="1"/>
        <c:lblOffset val="100"/>
        <c:tickLblSkip val="1"/>
        <c:noMultiLvlLbl val="0"/>
      </c:catAx>
      <c:valAx>
        <c:axId val="51094753"/>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28046816"/>
        <c:crossesAt val="1"/>
        <c:crossBetween val="between"/>
        <c:dispUnits/>
      </c:valAx>
      <c:spPr>
        <a:noFill/>
        <a:ln w="3175">
          <a:solidFill>
            <a:srgbClr val="B3B3B3"/>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tabSelected="1" workbookViewId="0" zoomScale="84"/>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62675"/>
    <xdr:graphicFrame>
      <xdr:nvGraphicFramePr>
        <xdr:cNvPr id="1" name="Shape 1025"/>
        <xdr:cNvGraphicFramePr/>
      </xdr:nvGraphicFramePr>
      <xdr:xfrm>
        <a:off x="0" y="0"/>
        <a:ext cx="9391650" cy="6162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647700</xdr:colOff>
      <xdr:row>98</xdr:row>
      <xdr:rowOff>47625</xdr:rowOff>
    </xdr:from>
    <xdr:to>
      <xdr:col>7</xdr:col>
      <xdr:colOff>9525</xdr:colOff>
      <xdr:row>126</xdr:row>
      <xdr:rowOff>152400</xdr:rowOff>
    </xdr:to>
    <xdr:graphicFrame>
      <xdr:nvGraphicFramePr>
        <xdr:cNvPr id="1" name="Chart 1"/>
        <xdr:cNvGraphicFramePr/>
      </xdr:nvGraphicFramePr>
      <xdr:xfrm>
        <a:off x="1247775" y="15944850"/>
        <a:ext cx="3590925" cy="4638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47"/>
  <sheetViews>
    <sheetView zoomScalePageLayoutView="0" workbookViewId="0" topLeftCell="A144">
      <pane ySplit="1440" topLeftCell="A127" activePane="bottomLeft" state="split"/>
      <selection pane="topLeft" activeCell="B1" sqref="B1"/>
      <selection pane="bottomLeft" activeCell="D138" sqref="D138"/>
    </sheetView>
  </sheetViews>
  <sheetFormatPr defaultColWidth="11.57421875" defaultRowHeight="12.75"/>
  <cols>
    <col min="1" max="1" width="9.00390625" style="0" customWidth="1"/>
    <col min="2" max="2" width="10.421875" style="0" customWidth="1"/>
    <col min="3" max="3" width="4.421875" style="0" customWidth="1"/>
    <col min="4" max="4" width="25.7109375" style="0" customWidth="1"/>
    <col min="5" max="5" width="17.00390625" style="0" customWidth="1"/>
    <col min="6" max="6" width="2.8515625" style="0" customWidth="1"/>
    <col min="7" max="7" width="3.00390625" style="0" customWidth="1"/>
    <col min="8" max="8" width="15.7109375" style="0" customWidth="1"/>
    <col min="9" max="9" width="12.7109375" style="0" customWidth="1"/>
    <col min="10" max="10" width="8.140625" style="0" customWidth="1"/>
    <col min="11" max="11" width="6.7109375" style="0" customWidth="1"/>
    <col min="12" max="12" width="7.28125" style="0" customWidth="1"/>
    <col min="13" max="13" width="9.28125" style="0" customWidth="1"/>
    <col min="14" max="14" width="22.28125" style="0" customWidth="1"/>
  </cols>
  <sheetData>
    <row r="1" spans="1:14" ht="12.75">
      <c r="A1" t="s">
        <v>0</v>
      </c>
      <c r="B1" t="s">
        <v>1</v>
      </c>
      <c r="C1" t="s">
        <v>2</v>
      </c>
      <c r="D1" t="s">
        <v>3</v>
      </c>
      <c r="E1" t="s">
        <v>4</v>
      </c>
      <c r="F1" t="s">
        <v>5</v>
      </c>
      <c r="G1" t="s">
        <v>6</v>
      </c>
      <c r="H1" t="s">
        <v>7</v>
      </c>
      <c r="I1" t="s">
        <v>8</v>
      </c>
      <c r="J1" t="s">
        <v>9</v>
      </c>
      <c r="K1" t="s">
        <v>10</v>
      </c>
      <c r="L1" t="s">
        <v>11</v>
      </c>
      <c r="M1" t="s">
        <v>12</v>
      </c>
      <c r="N1" t="s">
        <v>13</v>
      </c>
    </row>
    <row r="2" spans="1:13" ht="12.75">
      <c r="A2" t="s">
        <v>14</v>
      </c>
      <c r="B2" t="s">
        <v>15</v>
      </c>
      <c r="C2">
        <v>29</v>
      </c>
      <c r="D2" t="s">
        <v>16</v>
      </c>
      <c r="E2" t="s">
        <v>17</v>
      </c>
      <c r="F2">
        <v>1</v>
      </c>
      <c r="G2">
        <v>1</v>
      </c>
      <c r="H2" t="s">
        <v>18</v>
      </c>
      <c r="I2">
        <v>0</v>
      </c>
      <c r="J2">
        <v>0</v>
      </c>
      <c r="K2">
        <v>0</v>
      </c>
      <c r="L2">
        <v>1</v>
      </c>
      <c r="M2">
        <v>0</v>
      </c>
    </row>
    <row r="3" spans="1:14" ht="12.75">
      <c r="A3" t="s">
        <v>19</v>
      </c>
      <c r="B3" t="s">
        <v>20</v>
      </c>
      <c r="C3">
        <v>45</v>
      </c>
      <c r="D3" t="s">
        <v>21</v>
      </c>
      <c r="E3" t="s">
        <v>22</v>
      </c>
      <c r="F3">
        <v>1</v>
      </c>
      <c r="G3">
        <v>1</v>
      </c>
      <c r="H3" t="s">
        <v>18</v>
      </c>
      <c r="I3">
        <v>1</v>
      </c>
      <c r="J3">
        <v>0</v>
      </c>
      <c r="K3">
        <v>0</v>
      </c>
      <c r="L3">
        <v>0</v>
      </c>
      <c r="M3">
        <v>0</v>
      </c>
      <c r="N3" t="s">
        <v>23</v>
      </c>
    </row>
    <row r="4" spans="1:13" ht="12.75">
      <c r="A4" t="s">
        <v>24</v>
      </c>
      <c r="B4" t="s">
        <v>25</v>
      </c>
      <c r="C4">
        <v>29</v>
      </c>
      <c r="D4" t="s">
        <v>26</v>
      </c>
      <c r="E4" t="s">
        <v>27</v>
      </c>
      <c r="F4">
        <v>1</v>
      </c>
      <c r="G4">
        <v>1</v>
      </c>
      <c r="H4" t="s">
        <v>18</v>
      </c>
      <c r="I4">
        <v>1</v>
      </c>
      <c r="J4">
        <v>0</v>
      </c>
      <c r="K4">
        <v>0</v>
      </c>
      <c r="L4">
        <v>0</v>
      </c>
      <c r="M4">
        <v>0</v>
      </c>
    </row>
    <row r="5" spans="1:13" ht="12.75">
      <c r="A5" t="s">
        <v>28</v>
      </c>
      <c r="B5" t="s">
        <v>29</v>
      </c>
      <c r="C5">
        <v>55</v>
      </c>
      <c r="D5" t="s">
        <v>30</v>
      </c>
      <c r="E5" t="s">
        <v>31</v>
      </c>
      <c r="F5">
        <v>1</v>
      </c>
      <c r="G5">
        <v>1</v>
      </c>
      <c r="H5" t="s">
        <v>18</v>
      </c>
      <c r="I5">
        <v>1</v>
      </c>
      <c r="J5">
        <v>0</v>
      </c>
      <c r="K5">
        <v>0</v>
      </c>
      <c r="L5">
        <v>0</v>
      </c>
      <c r="M5">
        <v>0</v>
      </c>
    </row>
    <row r="6" spans="1:13" ht="12.75">
      <c r="A6" t="s">
        <v>32</v>
      </c>
      <c r="B6" t="s">
        <v>33</v>
      </c>
      <c r="C6">
        <v>47</v>
      </c>
      <c r="D6" t="s">
        <v>34</v>
      </c>
      <c r="E6" t="s">
        <v>35</v>
      </c>
      <c r="F6">
        <v>1</v>
      </c>
      <c r="G6">
        <v>1</v>
      </c>
      <c r="H6" t="s">
        <v>18</v>
      </c>
      <c r="I6">
        <v>0</v>
      </c>
      <c r="J6">
        <v>1</v>
      </c>
      <c r="K6">
        <v>0</v>
      </c>
      <c r="L6">
        <v>0</v>
      </c>
      <c r="M6">
        <v>0</v>
      </c>
    </row>
    <row r="7" spans="1:13" ht="12.75">
      <c r="A7" t="s">
        <v>19</v>
      </c>
      <c r="B7" t="s">
        <v>36</v>
      </c>
      <c r="D7" t="s">
        <v>37</v>
      </c>
      <c r="E7" t="s">
        <v>38</v>
      </c>
      <c r="F7">
        <v>1</v>
      </c>
      <c r="G7">
        <v>1</v>
      </c>
      <c r="H7" t="s">
        <v>18</v>
      </c>
      <c r="I7">
        <v>1</v>
      </c>
      <c r="J7">
        <v>0</v>
      </c>
      <c r="K7">
        <v>0</v>
      </c>
      <c r="L7">
        <v>0</v>
      </c>
      <c r="M7">
        <v>0</v>
      </c>
    </row>
    <row r="8" spans="1:14" ht="12.75">
      <c r="A8" t="s">
        <v>39</v>
      </c>
      <c r="B8" t="s">
        <v>40</v>
      </c>
      <c r="C8">
        <v>54</v>
      </c>
      <c r="D8" t="s">
        <v>41</v>
      </c>
      <c r="E8" t="s">
        <v>42</v>
      </c>
      <c r="F8">
        <v>1</v>
      </c>
      <c r="G8">
        <v>1</v>
      </c>
      <c r="H8" t="s">
        <v>18</v>
      </c>
      <c r="I8">
        <v>0</v>
      </c>
      <c r="J8">
        <v>0</v>
      </c>
      <c r="K8">
        <v>0</v>
      </c>
      <c r="L8">
        <v>1</v>
      </c>
      <c r="M8">
        <v>0</v>
      </c>
      <c r="N8" t="s">
        <v>43</v>
      </c>
    </row>
    <row r="9" spans="1:14" ht="12.75">
      <c r="A9" t="s">
        <v>44</v>
      </c>
      <c r="B9" t="s">
        <v>45</v>
      </c>
      <c r="C9">
        <v>36</v>
      </c>
      <c r="D9" t="s">
        <v>46</v>
      </c>
      <c r="E9" t="s">
        <v>47</v>
      </c>
      <c r="F9">
        <v>1</v>
      </c>
      <c r="G9">
        <v>1</v>
      </c>
      <c r="H9" t="s">
        <v>18</v>
      </c>
      <c r="I9">
        <v>1</v>
      </c>
      <c r="J9">
        <v>0</v>
      </c>
      <c r="K9">
        <v>0</v>
      </c>
      <c r="L9">
        <v>0</v>
      </c>
      <c r="M9">
        <v>0</v>
      </c>
      <c r="N9" t="s">
        <v>48</v>
      </c>
    </row>
    <row r="10" spans="1:13" ht="12.75">
      <c r="A10" t="s">
        <v>14</v>
      </c>
      <c r="B10" t="s">
        <v>49</v>
      </c>
      <c r="C10">
        <v>38</v>
      </c>
      <c r="D10" t="s">
        <v>50</v>
      </c>
      <c r="E10" t="s">
        <v>51</v>
      </c>
      <c r="F10">
        <v>1</v>
      </c>
      <c r="G10">
        <v>1</v>
      </c>
      <c r="H10" t="s">
        <v>18</v>
      </c>
      <c r="I10">
        <v>1</v>
      </c>
      <c r="J10">
        <v>0</v>
      </c>
      <c r="K10">
        <v>0</v>
      </c>
      <c r="L10">
        <v>0</v>
      </c>
      <c r="M10">
        <v>0</v>
      </c>
    </row>
    <row r="11" spans="1:13" ht="12.75">
      <c r="A11" t="s">
        <v>19</v>
      </c>
      <c r="B11" t="s">
        <v>52</v>
      </c>
      <c r="C11">
        <v>37</v>
      </c>
      <c r="D11" t="s">
        <v>53</v>
      </c>
      <c r="E11" t="s">
        <v>54</v>
      </c>
      <c r="F11">
        <v>1</v>
      </c>
      <c r="G11">
        <v>1</v>
      </c>
      <c r="H11" t="s">
        <v>18</v>
      </c>
      <c r="I11">
        <v>1</v>
      </c>
      <c r="J11">
        <v>0</v>
      </c>
      <c r="K11">
        <v>0</v>
      </c>
      <c r="L11">
        <v>0</v>
      </c>
      <c r="M11">
        <v>0</v>
      </c>
    </row>
    <row r="12" spans="1:13" ht="12.75">
      <c r="A12" t="s">
        <v>14</v>
      </c>
      <c r="B12" t="s">
        <v>55</v>
      </c>
      <c r="C12">
        <v>49</v>
      </c>
      <c r="D12" t="s">
        <v>56</v>
      </c>
      <c r="E12" t="s">
        <v>57</v>
      </c>
      <c r="F12">
        <v>1</v>
      </c>
      <c r="G12">
        <v>1</v>
      </c>
      <c r="H12" t="s">
        <v>18</v>
      </c>
      <c r="I12">
        <v>0</v>
      </c>
      <c r="J12">
        <v>1</v>
      </c>
      <c r="K12">
        <v>0</v>
      </c>
      <c r="L12">
        <v>0</v>
      </c>
      <c r="M12">
        <v>0</v>
      </c>
    </row>
    <row r="13" spans="1:13" ht="12.75">
      <c r="A13" t="s">
        <v>58</v>
      </c>
      <c r="B13" t="s">
        <v>59</v>
      </c>
      <c r="C13">
        <v>50</v>
      </c>
      <c r="D13" t="s">
        <v>60</v>
      </c>
      <c r="E13" t="s">
        <v>61</v>
      </c>
      <c r="F13">
        <v>1</v>
      </c>
      <c r="G13">
        <v>1</v>
      </c>
      <c r="H13" t="s">
        <v>18</v>
      </c>
      <c r="I13">
        <v>0</v>
      </c>
      <c r="J13">
        <v>1</v>
      </c>
      <c r="K13">
        <v>0</v>
      </c>
      <c r="L13">
        <v>0</v>
      </c>
      <c r="M13">
        <v>0</v>
      </c>
    </row>
    <row r="14" spans="1:13" ht="12.75">
      <c r="A14" t="s">
        <v>62</v>
      </c>
      <c r="B14" t="s">
        <v>63</v>
      </c>
      <c r="C14">
        <v>56</v>
      </c>
      <c r="D14" t="s">
        <v>64</v>
      </c>
      <c r="E14" t="s">
        <v>65</v>
      </c>
      <c r="F14">
        <v>1</v>
      </c>
      <c r="G14">
        <v>1</v>
      </c>
      <c r="H14" t="s">
        <v>18</v>
      </c>
      <c r="I14">
        <v>1</v>
      </c>
      <c r="J14">
        <v>0</v>
      </c>
      <c r="K14">
        <v>0</v>
      </c>
      <c r="L14">
        <v>0</v>
      </c>
      <c r="M14">
        <v>0</v>
      </c>
    </row>
    <row r="15" spans="1:13" ht="12.75">
      <c r="A15" t="s">
        <v>24</v>
      </c>
      <c r="B15" t="s">
        <v>66</v>
      </c>
      <c r="C15">
        <v>50</v>
      </c>
      <c r="D15" t="s">
        <v>67</v>
      </c>
      <c r="E15" t="s">
        <v>68</v>
      </c>
      <c r="F15">
        <v>1</v>
      </c>
      <c r="G15">
        <v>1</v>
      </c>
      <c r="H15" t="s">
        <v>18</v>
      </c>
      <c r="I15">
        <v>1</v>
      </c>
      <c r="J15">
        <v>0</v>
      </c>
      <c r="K15">
        <v>0</v>
      </c>
      <c r="L15">
        <v>0</v>
      </c>
      <c r="M15">
        <v>0</v>
      </c>
    </row>
    <row r="16" spans="1:13" ht="12.75">
      <c r="A16" t="s">
        <v>14</v>
      </c>
      <c r="B16" t="s">
        <v>69</v>
      </c>
      <c r="C16">
        <v>42</v>
      </c>
      <c r="D16" t="s">
        <v>70</v>
      </c>
      <c r="E16" t="s">
        <v>71</v>
      </c>
      <c r="F16">
        <v>1</v>
      </c>
      <c r="G16">
        <v>1</v>
      </c>
      <c r="H16" t="s">
        <v>18</v>
      </c>
      <c r="I16">
        <v>1</v>
      </c>
      <c r="J16">
        <v>0</v>
      </c>
      <c r="K16">
        <v>0</v>
      </c>
      <c r="L16">
        <v>0</v>
      </c>
      <c r="M16">
        <v>0</v>
      </c>
    </row>
    <row r="17" spans="1:13" ht="12.75">
      <c r="A17" t="s">
        <v>58</v>
      </c>
      <c r="D17" t="s">
        <v>72</v>
      </c>
      <c r="E17" t="s">
        <v>73</v>
      </c>
      <c r="F17">
        <v>1</v>
      </c>
      <c r="G17">
        <v>1</v>
      </c>
      <c r="H17" t="s">
        <v>18</v>
      </c>
      <c r="I17">
        <v>1</v>
      </c>
      <c r="J17">
        <v>0</v>
      </c>
      <c r="K17">
        <v>0</v>
      </c>
      <c r="L17">
        <v>0</v>
      </c>
      <c r="M17">
        <v>0</v>
      </c>
    </row>
    <row r="18" spans="1:14" ht="12.75">
      <c r="A18" t="s">
        <v>74</v>
      </c>
      <c r="B18" t="s">
        <v>75</v>
      </c>
      <c r="C18">
        <v>61</v>
      </c>
      <c r="D18" t="s">
        <v>76</v>
      </c>
      <c r="E18" t="s">
        <v>77</v>
      </c>
      <c r="F18">
        <v>1</v>
      </c>
      <c r="G18">
        <v>1</v>
      </c>
      <c r="H18" t="s">
        <v>18</v>
      </c>
      <c r="I18">
        <v>1</v>
      </c>
      <c r="J18">
        <v>0</v>
      </c>
      <c r="K18">
        <v>0</v>
      </c>
      <c r="L18">
        <v>0</v>
      </c>
      <c r="M18">
        <v>0</v>
      </c>
      <c r="N18" t="s">
        <v>78</v>
      </c>
    </row>
    <row r="19" spans="1:13" ht="12.75">
      <c r="A19" t="s">
        <v>24</v>
      </c>
      <c r="B19" t="s">
        <v>79</v>
      </c>
      <c r="C19">
        <v>46</v>
      </c>
      <c r="D19" t="s">
        <v>80</v>
      </c>
      <c r="E19" t="s">
        <v>81</v>
      </c>
      <c r="F19">
        <v>1</v>
      </c>
      <c r="G19">
        <v>1</v>
      </c>
      <c r="H19" t="s">
        <v>18</v>
      </c>
      <c r="I19">
        <v>0</v>
      </c>
      <c r="J19">
        <v>0</v>
      </c>
      <c r="K19">
        <v>1</v>
      </c>
      <c r="L19">
        <v>0</v>
      </c>
      <c r="M19">
        <v>0</v>
      </c>
    </row>
    <row r="20" spans="1:13" ht="12.75">
      <c r="A20" t="s">
        <v>82</v>
      </c>
      <c r="B20" t="s">
        <v>83</v>
      </c>
      <c r="C20">
        <v>33</v>
      </c>
      <c r="D20" t="s">
        <v>84</v>
      </c>
      <c r="E20" t="s">
        <v>85</v>
      </c>
      <c r="F20">
        <v>1</v>
      </c>
      <c r="G20">
        <v>1</v>
      </c>
      <c r="H20" t="s">
        <v>18</v>
      </c>
      <c r="I20">
        <v>0</v>
      </c>
      <c r="J20">
        <v>0</v>
      </c>
      <c r="K20">
        <v>1</v>
      </c>
      <c r="L20">
        <v>0</v>
      </c>
      <c r="M20">
        <v>0</v>
      </c>
    </row>
    <row r="21" spans="1:13" ht="12.75">
      <c r="A21" t="s">
        <v>58</v>
      </c>
      <c r="B21" t="s">
        <v>86</v>
      </c>
      <c r="C21">
        <v>40</v>
      </c>
      <c r="D21" t="s">
        <v>87</v>
      </c>
      <c r="E21" t="s">
        <v>88</v>
      </c>
      <c r="F21">
        <v>1</v>
      </c>
      <c r="G21">
        <v>1</v>
      </c>
      <c r="H21" t="s">
        <v>18</v>
      </c>
      <c r="I21">
        <v>1</v>
      </c>
      <c r="J21">
        <v>0</v>
      </c>
      <c r="K21">
        <v>0</v>
      </c>
      <c r="L21">
        <v>0</v>
      </c>
      <c r="M21">
        <v>0</v>
      </c>
    </row>
    <row r="22" spans="1:13" ht="12.75">
      <c r="A22" t="s">
        <v>32</v>
      </c>
      <c r="B22" t="s">
        <v>89</v>
      </c>
      <c r="C22">
        <v>38</v>
      </c>
      <c r="D22" t="s">
        <v>90</v>
      </c>
      <c r="E22" t="s">
        <v>91</v>
      </c>
      <c r="F22">
        <v>1</v>
      </c>
      <c r="G22">
        <v>1</v>
      </c>
      <c r="H22" t="s">
        <v>18</v>
      </c>
      <c r="I22">
        <v>0</v>
      </c>
      <c r="J22">
        <v>0</v>
      </c>
      <c r="K22">
        <v>1</v>
      </c>
      <c r="L22">
        <v>0</v>
      </c>
      <c r="M22">
        <v>0</v>
      </c>
    </row>
    <row r="23" spans="1:13" ht="12.75">
      <c r="A23" t="s">
        <v>58</v>
      </c>
      <c r="B23" t="s">
        <v>92</v>
      </c>
      <c r="C23">
        <v>43</v>
      </c>
      <c r="D23" t="s">
        <v>93</v>
      </c>
      <c r="E23" t="s">
        <v>94</v>
      </c>
      <c r="F23">
        <v>1</v>
      </c>
      <c r="G23">
        <v>1</v>
      </c>
      <c r="H23" t="s">
        <v>18</v>
      </c>
      <c r="I23">
        <v>0</v>
      </c>
      <c r="J23">
        <v>0</v>
      </c>
      <c r="K23">
        <v>1</v>
      </c>
      <c r="L23">
        <v>0</v>
      </c>
      <c r="M23">
        <v>0</v>
      </c>
    </row>
    <row r="24" spans="1:13" ht="12.75">
      <c r="A24" t="s">
        <v>95</v>
      </c>
      <c r="B24" t="s">
        <v>96</v>
      </c>
      <c r="C24">
        <v>38</v>
      </c>
      <c r="D24" t="s">
        <v>97</v>
      </c>
      <c r="E24" t="s">
        <v>98</v>
      </c>
      <c r="F24">
        <v>1</v>
      </c>
      <c r="G24">
        <v>1</v>
      </c>
      <c r="H24" t="s">
        <v>18</v>
      </c>
      <c r="I24">
        <v>1</v>
      </c>
      <c r="J24">
        <v>0</v>
      </c>
      <c r="K24">
        <v>0</v>
      </c>
      <c r="L24">
        <v>0</v>
      </c>
      <c r="M24">
        <v>0</v>
      </c>
    </row>
    <row r="25" spans="2:13" ht="12.75">
      <c r="B25" t="s">
        <v>99</v>
      </c>
      <c r="D25" t="s">
        <v>100</v>
      </c>
      <c r="E25" t="s">
        <v>101</v>
      </c>
      <c r="F25">
        <v>1</v>
      </c>
      <c r="G25">
        <v>1</v>
      </c>
      <c r="H25" t="s">
        <v>18</v>
      </c>
      <c r="I25">
        <v>1</v>
      </c>
      <c r="J25">
        <v>0</v>
      </c>
      <c r="K25">
        <v>0</v>
      </c>
      <c r="L25">
        <v>0</v>
      </c>
      <c r="M25">
        <v>0</v>
      </c>
    </row>
    <row r="26" spans="1:14" ht="12.75">
      <c r="A26" t="s">
        <v>58</v>
      </c>
      <c r="B26" t="s">
        <v>102</v>
      </c>
      <c r="C26">
        <v>58</v>
      </c>
      <c r="D26" t="s">
        <v>103</v>
      </c>
      <c r="E26" t="s">
        <v>104</v>
      </c>
      <c r="F26">
        <v>1</v>
      </c>
      <c r="G26">
        <v>1</v>
      </c>
      <c r="H26" t="s">
        <v>18</v>
      </c>
      <c r="I26">
        <v>1</v>
      </c>
      <c r="J26">
        <v>0</v>
      </c>
      <c r="K26">
        <v>0</v>
      </c>
      <c r="L26">
        <v>0</v>
      </c>
      <c r="M26">
        <v>0</v>
      </c>
      <c r="N26" t="s">
        <v>105</v>
      </c>
    </row>
    <row r="27" spans="1:13" ht="12.75">
      <c r="A27" t="s">
        <v>58</v>
      </c>
      <c r="C27">
        <v>45</v>
      </c>
      <c r="D27" t="s">
        <v>106</v>
      </c>
      <c r="E27" t="s">
        <v>107</v>
      </c>
      <c r="F27">
        <v>1</v>
      </c>
      <c r="G27">
        <v>1</v>
      </c>
      <c r="H27" t="s">
        <v>18</v>
      </c>
      <c r="I27">
        <v>0</v>
      </c>
      <c r="J27">
        <v>0</v>
      </c>
      <c r="K27">
        <v>1</v>
      </c>
      <c r="L27">
        <v>0</v>
      </c>
      <c r="M27">
        <v>0</v>
      </c>
    </row>
    <row r="28" spans="1:14" ht="12.75">
      <c r="A28" t="s">
        <v>108</v>
      </c>
      <c r="B28" t="s">
        <v>109</v>
      </c>
      <c r="C28">
        <v>63</v>
      </c>
      <c r="D28" t="s">
        <v>110</v>
      </c>
      <c r="E28" t="s">
        <v>111</v>
      </c>
      <c r="F28">
        <v>1</v>
      </c>
      <c r="G28">
        <v>1</v>
      </c>
      <c r="H28" t="s">
        <v>18</v>
      </c>
      <c r="I28">
        <v>1</v>
      </c>
      <c r="J28">
        <v>0</v>
      </c>
      <c r="K28">
        <v>0</v>
      </c>
      <c r="L28">
        <v>0</v>
      </c>
      <c r="M28">
        <v>0</v>
      </c>
      <c r="N28" t="s">
        <v>112</v>
      </c>
    </row>
    <row r="29" spans="1:13" ht="12.75">
      <c r="A29" t="s">
        <v>58</v>
      </c>
      <c r="B29" t="s">
        <v>113</v>
      </c>
      <c r="C29">
        <v>59</v>
      </c>
      <c r="D29" t="s">
        <v>114</v>
      </c>
      <c r="E29" t="s">
        <v>115</v>
      </c>
      <c r="F29">
        <v>1</v>
      </c>
      <c r="G29">
        <v>1</v>
      </c>
      <c r="H29" t="s">
        <v>18</v>
      </c>
      <c r="I29">
        <v>1</v>
      </c>
      <c r="J29">
        <v>0</v>
      </c>
      <c r="K29">
        <v>0</v>
      </c>
      <c r="L29">
        <v>0</v>
      </c>
      <c r="M29">
        <v>0</v>
      </c>
    </row>
    <row r="30" spans="1:13" ht="12.75">
      <c r="A30" t="s">
        <v>28</v>
      </c>
      <c r="B30" t="s">
        <v>116</v>
      </c>
      <c r="C30">
        <v>59</v>
      </c>
      <c r="D30" t="s">
        <v>117</v>
      </c>
      <c r="E30" t="s">
        <v>118</v>
      </c>
      <c r="F30">
        <v>1</v>
      </c>
      <c r="G30">
        <v>1</v>
      </c>
      <c r="H30" t="s">
        <v>18</v>
      </c>
      <c r="I30">
        <v>1</v>
      </c>
      <c r="J30">
        <v>0</v>
      </c>
      <c r="K30">
        <v>0</v>
      </c>
      <c r="L30">
        <v>0</v>
      </c>
      <c r="M30">
        <v>0</v>
      </c>
    </row>
    <row r="31" spans="1:13" ht="12.75">
      <c r="A31" t="s">
        <v>82</v>
      </c>
      <c r="B31" t="s">
        <v>119</v>
      </c>
      <c r="C31">
        <v>39</v>
      </c>
      <c r="D31" t="s">
        <v>120</v>
      </c>
      <c r="E31" t="s">
        <v>121</v>
      </c>
      <c r="F31">
        <v>1</v>
      </c>
      <c r="G31">
        <v>1</v>
      </c>
      <c r="H31" t="s">
        <v>18</v>
      </c>
      <c r="I31">
        <v>1</v>
      </c>
      <c r="J31">
        <v>0</v>
      </c>
      <c r="K31">
        <v>0</v>
      </c>
      <c r="L31">
        <v>0</v>
      </c>
      <c r="M31">
        <v>0</v>
      </c>
    </row>
    <row r="32" spans="1:13" ht="12.75">
      <c r="A32" t="s">
        <v>122</v>
      </c>
      <c r="B32" t="s">
        <v>123</v>
      </c>
      <c r="C32">
        <v>50</v>
      </c>
      <c r="D32" t="s">
        <v>124</v>
      </c>
      <c r="E32" t="s">
        <v>125</v>
      </c>
      <c r="F32">
        <v>1</v>
      </c>
      <c r="G32">
        <v>1</v>
      </c>
      <c r="H32" t="s">
        <v>18</v>
      </c>
      <c r="I32">
        <v>1</v>
      </c>
      <c r="J32">
        <v>0</v>
      </c>
      <c r="K32">
        <v>0</v>
      </c>
      <c r="L32">
        <v>0</v>
      </c>
      <c r="M32">
        <v>0</v>
      </c>
    </row>
    <row r="33" spans="1:14" ht="12.75">
      <c r="A33" t="s">
        <v>58</v>
      </c>
      <c r="B33" t="s">
        <v>126</v>
      </c>
      <c r="C33">
        <v>36</v>
      </c>
      <c r="D33" t="s">
        <v>127</v>
      </c>
      <c r="E33" t="s">
        <v>128</v>
      </c>
      <c r="F33">
        <v>1</v>
      </c>
      <c r="G33">
        <v>1</v>
      </c>
      <c r="H33" t="s">
        <v>18</v>
      </c>
      <c r="I33">
        <v>1</v>
      </c>
      <c r="J33">
        <v>0</v>
      </c>
      <c r="K33">
        <v>0</v>
      </c>
      <c r="L33">
        <v>0</v>
      </c>
      <c r="M33">
        <v>0</v>
      </c>
      <c r="N33" t="s">
        <v>129</v>
      </c>
    </row>
    <row r="34" spans="1:13" ht="12.75">
      <c r="A34" t="s">
        <v>32</v>
      </c>
      <c r="B34" t="s">
        <v>130</v>
      </c>
      <c r="C34">
        <v>51</v>
      </c>
      <c r="D34" t="s">
        <v>131</v>
      </c>
      <c r="E34" t="s">
        <v>132</v>
      </c>
      <c r="F34">
        <v>1</v>
      </c>
      <c r="G34">
        <v>1</v>
      </c>
      <c r="H34" t="s">
        <v>18</v>
      </c>
      <c r="I34">
        <v>0</v>
      </c>
      <c r="J34">
        <v>1</v>
      </c>
      <c r="K34">
        <v>0</v>
      </c>
      <c r="L34">
        <v>0</v>
      </c>
      <c r="M34">
        <v>0</v>
      </c>
    </row>
    <row r="35" spans="1:13" ht="12.75">
      <c r="A35" t="s">
        <v>58</v>
      </c>
      <c r="B35" t="s">
        <v>133</v>
      </c>
      <c r="C35">
        <v>40</v>
      </c>
      <c r="D35" t="s">
        <v>134</v>
      </c>
      <c r="E35" t="s">
        <v>135</v>
      </c>
      <c r="F35">
        <v>1</v>
      </c>
      <c r="G35">
        <v>1</v>
      </c>
      <c r="H35" t="s">
        <v>18</v>
      </c>
      <c r="I35">
        <v>1</v>
      </c>
      <c r="J35">
        <v>0</v>
      </c>
      <c r="K35">
        <v>0</v>
      </c>
      <c r="L35">
        <v>0</v>
      </c>
      <c r="M35">
        <v>0</v>
      </c>
    </row>
    <row r="36" spans="1:13" ht="12.75">
      <c r="A36" t="s">
        <v>136</v>
      </c>
      <c r="B36" t="s">
        <v>137</v>
      </c>
      <c r="C36">
        <v>33</v>
      </c>
      <c r="D36" t="s">
        <v>138</v>
      </c>
      <c r="E36" t="s">
        <v>139</v>
      </c>
      <c r="F36">
        <v>1</v>
      </c>
      <c r="G36">
        <v>1</v>
      </c>
      <c r="H36" t="s">
        <v>18</v>
      </c>
      <c r="I36">
        <v>1</v>
      </c>
      <c r="J36">
        <v>0</v>
      </c>
      <c r="K36">
        <v>0</v>
      </c>
      <c r="L36">
        <v>0</v>
      </c>
      <c r="M36">
        <v>0</v>
      </c>
    </row>
    <row r="37" spans="1:14" ht="12.75">
      <c r="A37" t="s">
        <v>140</v>
      </c>
      <c r="B37" t="s">
        <v>141</v>
      </c>
      <c r="C37">
        <v>47</v>
      </c>
      <c r="D37" t="s">
        <v>142</v>
      </c>
      <c r="E37" t="s">
        <v>143</v>
      </c>
      <c r="F37">
        <v>1</v>
      </c>
      <c r="G37">
        <v>1</v>
      </c>
      <c r="H37" t="s">
        <v>18</v>
      </c>
      <c r="I37">
        <v>1</v>
      </c>
      <c r="J37">
        <v>0</v>
      </c>
      <c r="K37">
        <v>0</v>
      </c>
      <c r="L37">
        <v>0</v>
      </c>
      <c r="M37">
        <v>0</v>
      </c>
      <c r="N37" t="s">
        <v>144</v>
      </c>
    </row>
    <row r="38" spans="1:13" ht="12.75">
      <c r="A38" t="s">
        <v>145</v>
      </c>
      <c r="B38" t="s">
        <v>146</v>
      </c>
      <c r="C38">
        <v>31</v>
      </c>
      <c r="D38" t="s">
        <v>147</v>
      </c>
      <c r="E38" t="s">
        <v>148</v>
      </c>
      <c r="F38">
        <v>1</v>
      </c>
      <c r="G38">
        <v>1</v>
      </c>
      <c r="H38" t="s">
        <v>18</v>
      </c>
      <c r="I38">
        <v>0</v>
      </c>
      <c r="J38">
        <v>1</v>
      </c>
      <c r="K38">
        <v>0</v>
      </c>
      <c r="L38">
        <v>0</v>
      </c>
      <c r="M38">
        <v>0</v>
      </c>
    </row>
    <row r="39" spans="1:13" ht="12.75">
      <c r="A39" t="s">
        <v>62</v>
      </c>
      <c r="B39" t="s">
        <v>149</v>
      </c>
      <c r="C39" t="s">
        <v>150</v>
      </c>
      <c r="D39" t="s">
        <v>151</v>
      </c>
      <c r="E39" t="s">
        <v>152</v>
      </c>
      <c r="F39">
        <v>1</v>
      </c>
      <c r="G39">
        <v>1</v>
      </c>
      <c r="H39" t="s">
        <v>18</v>
      </c>
      <c r="I39">
        <v>0</v>
      </c>
      <c r="J39">
        <v>0</v>
      </c>
      <c r="K39">
        <v>1</v>
      </c>
      <c r="L39">
        <v>0</v>
      </c>
      <c r="M39">
        <v>0</v>
      </c>
    </row>
    <row r="40" spans="1:13" ht="12.75">
      <c r="A40" t="s">
        <v>19</v>
      </c>
      <c r="B40" t="s">
        <v>153</v>
      </c>
      <c r="C40">
        <v>38</v>
      </c>
      <c r="D40" t="s">
        <v>154</v>
      </c>
      <c r="E40" t="s">
        <v>155</v>
      </c>
      <c r="F40">
        <v>1</v>
      </c>
      <c r="G40">
        <v>1</v>
      </c>
      <c r="H40" t="s">
        <v>18</v>
      </c>
      <c r="I40">
        <v>0</v>
      </c>
      <c r="J40">
        <v>1</v>
      </c>
      <c r="K40">
        <v>0</v>
      </c>
      <c r="L40">
        <v>0</v>
      </c>
      <c r="M40">
        <v>0</v>
      </c>
    </row>
    <row r="41" spans="1:14" ht="15">
      <c r="A41" t="s">
        <v>19</v>
      </c>
      <c r="B41" t="s">
        <v>156</v>
      </c>
      <c r="C41">
        <v>74</v>
      </c>
      <c r="D41" t="s">
        <v>157</v>
      </c>
      <c r="E41" t="s">
        <v>158</v>
      </c>
      <c r="F41">
        <v>1</v>
      </c>
      <c r="G41">
        <v>1</v>
      </c>
      <c r="H41" t="s">
        <v>18</v>
      </c>
      <c r="I41">
        <v>0</v>
      </c>
      <c r="J41">
        <v>0</v>
      </c>
      <c r="K41">
        <v>0</v>
      </c>
      <c r="L41">
        <v>0</v>
      </c>
      <c r="M41">
        <v>0</v>
      </c>
      <c r="N41" t="s">
        <v>159</v>
      </c>
    </row>
    <row r="42" spans="1:14" ht="12.75">
      <c r="A42" t="s">
        <v>160</v>
      </c>
      <c r="B42" t="s">
        <v>161</v>
      </c>
      <c r="C42">
        <v>36</v>
      </c>
      <c r="D42" t="s">
        <v>162</v>
      </c>
      <c r="E42" t="s">
        <v>163</v>
      </c>
      <c r="F42">
        <v>1</v>
      </c>
      <c r="G42">
        <v>1</v>
      </c>
      <c r="H42" t="s">
        <v>18</v>
      </c>
      <c r="I42">
        <v>1</v>
      </c>
      <c r="J42">
        <v>0</v>
      </c>
      <c r="K42">
        <v>0</v>
      </c>
      <c r="L42">
        <v>0</v>
      </c>
      <c r="M42">
        <v>0</v>
      </c>
      <c r="N42" t="s">
        <v>164</v>
      </c>
    </row>
    <row r="43" spans="1:14" ht="12.75">
      <c r="A43" t="s">
        <v>19</v>
      </c>
      <c r="B43" t="s">
        <v>165</v>
      </c>
      <c r="C43">
        <v>53</v>
      </c>
      <c r="D43" t="s">
        <v>166</v>
      </c>
      <c r="E43" t="s">
        <v>167</v>
      </c>
      <c r="F43">
        <v>1</v>
      </c>
      <c r="G43">
        <v>1</v>
      </c>
      <c r="H43" t="s">
        <v>18</v>
      </c>
      <c r="I43">
        <v>1</v>
      </c>
      <c r="J43">
        <v>0</v>
      </c>
      <c r="K43">
        <v>0</v>
      </c>
      <c r="L43">
        <v>0</v>
      </c>
      <c r="M43">
        <v>0</v>
      </c>
      <c r="N43" t="s">
        <v>168</v>
      </c>
    </row>
    <row r="44" spans="1:14" ht="12.75">
      <c r="A44" t="s">
        <v>122</v>
      </c>
      <c r="B44" t="s">
        <v>169</v>
      </c>
      <c r="C44">
        <v>33</v>
      </c>
      <c r="D44" t="s">
        <v>170</v>
      </c>
      <c r="E44" t="s">
        <v>171</v>
      </c>
      <c r="F44">
        <v>1</v>
      </c>
      <c r="G44">
        <v>1</v>
      </c>
      <c r="H44" t="s">
        <v>18</v>
      </c>
      <c r="I44">
        <v>1</v>
      </c>
      <c r="J44">
        <v>0</v>
      </c>
      <c r="K44">
        <v>0</v>
      </c>
      <c r="L44">
        <v>0</v>
      </c>
      <c r="M44">
        <v>0</v>
      </c>
      <c r="N44" t="s">
        <v>172</v>
      </c>
    </row>
    <row r="45" spans="1:13" ht="12.75">
      <c r="A45" t="s">
        <v>140</v>
      </c>
      <c r="C45">
        <v>42</v>
      </c>
      <c r="D45" t="s">
        <v>173</v>
      </c>
      <c r="E45" t="s">
        <v>174</v>
      </c>
      <c r="F45">
        <v>1</v>
      </c>
      <c r="G45">
        <v>1</v>
      </c>
      <c r="H45" t="s">
        <v>18</v>
      </c>
      <c r="I45">
        <v>0</v>
      </c>
      <c r="J45">
        <v>0</v>
      </c>
      <c r="K45">
        <v>0</v>
      </c>
      <c r="L45">
        <v>1</v>
      </c>
      <c r="M45">
        <v>0</v>
      </c>
    </row>
    <row r="46" spans="1:14" ht="12.75">
      <c r="A46" t="s">
        <v>140</v>
      </c>
      <c r="B46" t="s">
        <v>175</v>
      </c>
      <c r="C46">
        <v>31</v>
      </c>
      <c r="D46" t="s">
        <v>176</v>
      </c>
      <c r="E46" t="s">
        <v>177</v>
      </c>
      <c r="F46">
        <v>1</v>
      </c>
      <c r="G46">
        <v>1</v>
      </c>
      <c r="H46" t="s">
        <v>18</v>
      </c>
      <c r="I46">
        <v>1</v>
      </c>
      <c r="J46">
        <v>0</v>
      </c>
      <c r="K46">
        <v>0</v>
      </c>
      <c r="L46">
        <v>0</v>
      </c>
      <c r="M46">
        <v>0</v>
      </c>
      <c r="N46" t="s">
        <v>178</v>
      </c>
    </row>
    <row r="47" spans="1:13" ht="12.75">
      <c r="A47" t="s">
        <v>19</v>
      </c>
      <c r="B47" t="s">
        <v>179</v>
      </c>
      <c r="C47">
        <v>34</v>
      </c>
      <c r="D47" t="s">
        <v>180</v>
      </c>
      <c r="E47" t="s">
        <v>181</v>
      </c>
      <c r="F47">
        <v>1</v>
      </c>
      <c r="G47">
        <v>1</v>
      </c>
      <c r="H47" t="s">
        <v>18</v>
      </c>
      <c r="I47">
        <v>0</v>
      </c>
      <c r="J47">
        <v>1</v>
      </c>
      <c r="K47">
        <v>0</v>
      </c>
      <c r="L47">
        <v>0</v>
      </c>
      <c r="M47">
        <v>0</v>
      </c>
    </row>
    <row r="48" spans="1:13" ht="12.75">
      <c r="A48" t="s">
        <v>182</v>
      </c>
      <c r="B48" t="s">
        <v>183</v>
      </c>
      <c r="C48">
        <v>39</v>
      </c>
      <c r="D48" t="s">
        <v>184</v>
      </c>
      <c r="E48" t="s">
        <v>185</v>
      </c>
      <c r="F48">
        <v>1</v>
      </c>
      <c r="G48">
        <v>1</v>
      </c>
      <c r="H48" t="s">
        <v>18</v>
      </c>
      <c r="I48">
        <v>1</v>
      </c>
      <c r="J48">
        <v>0</v>
      </c>
      <c r="K48">
        <v>0</v>
      </c>
      <c r="L48">
        <v>0</v>
      </c>
      <c r="M48">
        <v>0</v>
      </c>
    </row>
    <row r="49" spans="1:13" ht="12.75">
      <c r="A49" t="s">
        <v>14</v>
      </c>
      <c r="B49" t="s">
        <v>186</v>
      </c>
      <c r="D49" t="s">
        <v>187</v>
      </c>
      <c r="E49" t="s">
        <v>188</v>
      </c>
      <c r="F49">
        <v>1</v>
      </c>
      <c r="G49">
        <v>1</v>
      </c>
      <c r="H49" t="s">
        <v>18</v>
      </c>
      <c r="I49">
        <v>0</v>
      </c>
      <c r="J49">
        <v>0</v>
      </c>
      <c r="K49">
        <v>0</v>
      </c>
      <c r="L49">
        <v>1</v>
      </c>
      <c r="M49">
        <v>0</v>
      </c>
    </row>
    <row r="50" spans="1:14" ht="12.75">
      <c r="A50" t="s">
        <v>14</v>
      </c>
      <c r="B50" t="s">
        <v>189</v>
      </c>
      <c r="C50">
        <v>38</v>
      </c>
      <c r="D50" t="s">
        <v>190</v>
      </c>
      <c r="E50" t="s">
        <v>191</v>
      </c>
      <c r="F50">
        <v>1</v>
      </c>
      <c r="G50">
        <v>1</v>
      </c>
      <c r="H50" t="s">
        <v>18</v>
      </c>
      <c r="I50">
        <v>1</v>
      </c>
      <c r="J50">
        <v>0</v>
      </c>
      <c r="K50">
        <v>0</v>
      </c>
      <c r="L50">
        <v>0</v>
      </c>
      <c r="M50">
        <v>0</v>
      </c>
      <c r="N50" t="s">
        <v>192</v>
      </c>
    </row>
    <row r="51" spans="1:13" ht="12.75">
      <c r="A51" t="s">
        <v>19</v>
      </c>
      <c r="D51" t="s">
        <v>193</v>
      </c>
      <c r="E51" t="s">
        <v>194</v>
      </c>
      <c r="F51">
        <v>1</v>
      </c>
      <c r="G51">
        <v>1</v>
      </c>
      <c r="H51" t="s">
        <v>18</v>
      </c>
      <c r="I51">
        <v>0</v>
      </c>
      <c r="J51">
        <v>1</v>
      </c>
      <c r="K51">
        <v>0</v>
      </c>
      <c r="L51">
        <v>0</v>
      </c>
      <c r="M51">
        <v>0</v>
      </c>
    </row>
    <row r="52" spans="1:13" ht="12.75">
      <c r="A52" t="s">
        <v>58</v>
      </c>
      <c r="B52" t="s">
        <v>195</v>
      </c>
      <c r="C52">
        <v>35</v>
      </c>
      <c r="D52" t="s">
        <v>196</v>
      </c>
      <c r="E52" t="s">
        <v>197</v>
      </c>
      <c r="F52">
        <v>1</v>
      </c>
      <c r="G52">
        <v>1</v>
      </c>
      <c r="H52" t="s">
        <v>18</v>
      </c>
      <c r="I52">
        <v>1</v>
      </c>
      <c r="J52">
        <v>0</v>
      </c>
      <c r="K52">
        <v>0</v>
      </c>
      <c r="L52">
        <v>0</v>
      </c>
      <c r="M52">
        <v>0</v>
      </c>
    </row>
    <row r="53" spans="1:13" ht="12.75">
      <c r="A53" t="s">
        <v>58</v>
      </c>
      <c r="B53" t="s">
        <v>198</v>
      </c>
      <c r="C53">
        <v>45</v>
      </c>
      <c r="D53" t="s">
        <v>199</v>
      </c>
      <c r="E53" t="s">
        <v>200</v>
      </c>
      <c r="F53">
        <v>1</v>
      </c>
      <c r="G53">
        <v>1</v>
      </c>
      <c r="H53" t="s">
        <v>18</v>
      </c>
      <c r="I53">
        <v>1</v>
      </c>
      <c r="J53">
        <v>0</v>
      </c>
      <c r="K53">
        <v>0</v>
      </c>
      <c r="L53">
        <v>0</v>
      </c>
      <c r="M53">
        <v>0</v>
      </c>
    </row>
    <row r="54" spans="1:13" ht="12.75">
      <c r="A54" t="s">
        <v>58</v>
      </c>
      <c r="B54" t="s">
        <v>201</v>
      </c>
      <c r="C54">
        <v>49</v>
      </c>
      <c r="D54" t="s">
        <v>202</v>
      </c>
      <c r="E54" t="s">
        <v>203</v>
      </c>
      <c r="F54">
        <v>1</v>
      </c>
      <c r="G54">
        <v>1</v>
      </c>
      <c r="H54" t="s">
        <v>18</v>
      </c>
      <c r="I54">
        <v>1</v>
      </c>
      <c r="J54">
        <v>0</v>
      </c>
      <c r="K54">
        <v>0</v>
      </c>
      <c r="L54">
        <v>0</v>
      </c>
      <c r="M54">
        <v>0</v>
      </c>
    </row>
    <row r="55" spans="1:14" ht="12.75">
      <c r="A55" t="s">
        <v>24</v>
      </c>
      <c r="B55" t="s">
        <v>204</v>
      </c>
      <c r="C55">
        <v>44</v>
      </c>
      <c r="D55" t="s">
        <v>205</v>
      </c>
      <c r="E55" t="s">
        <v>206</v>
      </c>
      <c r="F55">
        <v>1</v>
      </c>
      <c r="G55">
        <v>1</v>
      </c>
      <c r="H55" t="s">
        <v>18</v>
      </c>
      <c r="I55">
        <v>1</v>
      </c>
      <c r="J55">
        <v>0</v>
      </c>
      <c r="K55">
        <v>0</v>
      </c>
      <c r="L55">
        <v>0</v>
      </c>
      <c r="M55">
        <v>0</v>
      </c>
      <c r="N55" t="s">
        <v>207</v>
      </c>
    </row>
    <row r="56" spans="1:14" ht="12.75">
      <c r="A56" t="s">
        <v>136</v>
      </c>
      <c r="B56" t="s">
        <v>195</v>
      </c>
      <c r="C56">
        <v>39</v>
      </c>
      <c r="D56" t="s">
        <v>208</v>
      </c>
      <c r="E56" t="s">
        <v>209</v>
      </c>
      <c r="F56">
        <v>1</v>
      </c>
      <c r="G56">
        <v>1</v>
      </c>
      <c r="H56" t="s">
        <v>18</v>
      </c>
      <c r="I56">
        <v>1</v>
      </c>
      <c r="J56">
        <v>0</v>
      </c>
      <c r="K56">
        <v>0</v>
      </c>
      <c r="L56">
        <v>0</v>
      </c>
      <c r="M56">
        <v>0</v>
      </c>
      <c r="N56" t="s">
        <v>210</v>
      </c>
    </row>
    <row r="57" spans="1:14" ht="12.75">
      <c r="A57" t="s">
        <v>58</v>
      </c>
      <c r="B57" t="s">
        <v>211</v>
      </c>
      <c r="D57" t="s">
        <v>212</v>
      </c>
      <c r="E57" t="s">
        <v>213</v>
      </c>
      <c r="F57">
        <v>1</v>
      </c>
      <c r="G57">
        <v>1</v>
      </c>
      <c r="H57" t="s">
        <v>18</v>
      </c>
      <c r="I57">
        <v>0</v>
      </c>
      <c r="J57">
        <v>1</v>
      </c>
      <c r="K57">
        <v>0</v>
      </c>
      <c r="L57">
        <v>0</v>
      </c>
      <c r="M57">
        <v>0</v>
      </c>
      <c r="N57" t="s">
        <v>214</v>
      </c>
    </row>
    <row r="58" spans="1:13" ht="12.75">
      <c r="A58" t="s">
        <v>182</v>
      </c>
      <c r="B58" t="s">
        <v>215</v>
      </c>
      <c r="C58">
        <v>36</v>
      </c>
      <c r="D58" t="s">
        <v>216</v>
      </c>
      <c r="E58" t="s">
        <v>217</v>
      </c>
      <c r="F58">
        <v>1</v>
      </c>
      <c r="G58">
        <v>1</v>
      </c>
      <c r="H58" t="s">
        <v>18</v>
      </c>
      <c r="I58">
        <v>0</v>
      </c>
      <c r="J58">
        <v>0</v>
      </c>
      <c r="K58">
        <v>1</v>
      </c>
      <c r="L58">
        <v>0</v>
      </c>
      <c r="M58">
        <v>0</v>
      </c>
    </row>
    <row r="59" spans="1:13" ht="12.75">
      <c r="A59" t="s">
        <v>32</v>
      </c>
      <c r="B59" t="s">
        <v>218</v>
      </c>
      <c r="C59">
        <v>42</v>
      </c>
      <c r="D59" t="s">
        <v>219</v>
      </c>
      <c r="E59" t="s">
        <v>220</v>
      </c>
      <c r="F59">
        <v>1</v>
      </c>
      <c r="G59">
        <v>1</v>
      </c>
      <c r="H59" t="s">
        <v>18</v>
      </c>
      <c r="I59">
        <v>0</v>
      </c>
      <c r="J59">
        <v>0</v>
      </c>
      <c r="K59">
        <v>1</v>
      </c>
      <c r="L59">
        <v>0</v>
      </c>
      <c r="M59">
        <v>0</v>
      </c>
    </row>
    <row r="60" spans="1:13" ht="12.75">
      <c r="A60" t="s">
        <v>58</v>
      </c>
      <c r="B60" t="s">
        <v>221</v>
      </c>
      <c r="C60">
        <v>34</v>
      </c>
      <c r="D60" t="s">
        <v>222</v>
      </c>
      <c r="E60" t="s">
        <v>223</v>
      </c>
      <c r="F60">
        <v>1</v>
      </c>
      <c r="G60">
        <v>1</v>
      </c>
      <c r="H60" t="s">
        <v>18</v>
      </c>
      <c r="I60">
        <v>1</v>
      </c>
      <c r="J60">
        <v>0</v>
      </c>
      <c r="K60">
        <v>0</v>
      </c>
      <c r="L60">
        <v>0</v>
      </c>
      <c r="M60">
        <v>0</v>
      </c>
    </row>
    <row r="61" spans="1:13" ht="12.75">
      <c r="A61" t="s">
        <v>58</v>
      </c>
      <c r="B61" t="s">
        <v>224</v>
      </c>
      <c r="C61">
        <v>57</v>
      </c>
      <c r="D61" t="s">
        <v>225</v>
      </c>
      <c r="E61" t="s">
        <v>226</v>
      </c>
      <c r="F61">
        <v>1</v>
      </c>
      <c r="G61">
        <v>1</v>
      </c>
      <c r="H61" t="s">
        <v>18</v>
      </c>
      <c r="I61">
        <v>0</v>
      </c>
      <c r="J61">
        <v>0</v>
      </c>
      <c r="K61">
        <v>1</v>
      </c>
      <c r="L61">
        <v>0</v>
      </c>
      <c r="M61">
        <v>0</v>
      </c>
    </row>
    <row r="62" spans="1:14" ht="12.75">
      <c r="A62" t="s">
        <v>58</v>
      </c>
      <c r="B62" t="s">
        <v>227</v>
      </c>
      <c r="C62">
        <v>56</v>
      </c>
      <c r="D62" t="s">
        <v>228</v>
      </c>
      <c r="E62" t="s">
        <v>229</v>
      </c>
      <c r="F62">
        <v>1</v>
      </c>
      <c r="G62">
        <v>1</v>
      </c>
      <c r="H62" t="s">
        <v>18</v>
      </c>
      <c r="I62">
        <v>1</v>
      </c>
      <c r="J62">
        <v>0</v>
      </c>
      <c r="K62">
        <v>0</v>
      </c>
      <c r="L62">
        <v>0</v>
      </c>
      <c r="M62">
        <v>0</v>
      </c>
      <c r="N62" t="s">
        <v>230</v>
      </c>
    </row>
    <row r="63" spans="1:14" ht="12.75">
      <c r="A63" t="s">
        <v>19</v>
      </c>
      <c r="B63" t="s">
        <v>153</v>
      </c>
      <c r="C63">
        <v>54</v>
      </c>
      <c r="D63" t="s">
        <v>231</v>
      </c>
      <c r="E63" t="s">
        <v>232</v>
      </c>
      <c r="F63">
        <v>1</v>
      </c>
      <c r="G63">
        <v>1</v>
      </c>
      <c r="H63" t="s">
        <v>18</v>
      </c>
      <c r="I63">
        <v>0</v>
      </c>
      <c r="J63">
        <v>0</v>
      </c>
      <c r="K63">
        <v>0</v>
      </c>
      <c r="L63">
        <v>0</v>
      </c>
      <c r="M63">
        <v>1</v>
      </c>
      <c r="N63" t="s">
        <v>233</v>
      </c>
    </row>
    <row r="64" spans="4:14" ht="12.75">
      <c r="D64" t="s">
        <v>234</v>
      </c>
      <c r="E64" t="s">
        <v>235</v>
      </c>
      <c r="F64">
        <v>1</v>
      </c>
      <c r="G64">
        <v>1</v>
      </c>
      <c r="H64" t="s">
        <v>18</v>
      </c>
      <c r="I64">
        <v>1</v>
      </c>
      <c r="J64">
        <v>0</v>
      </c>
      <c r="K64">
        <v>0</v>
      </c>
      <c r="L64">
        <v>0</v>
      </c>
      <c r="M64">
        <v>0</v>
      </c>
      <c r="N64" t="s">
        <v>236</v>
      </c>
    </row>
    <row r="65" spans="1:14" ht="12.75">
      <c r="A65" t="s">
        <v>182</v>
      </c>
      <c r="B65" t="s">
        <v>237</v>
      </c>
      <c r="C65">
        <v>44</v>
      </c>
      <c r="D65" t="s">
        <v>238</v>
      </c>
      <c r="E65" t="s">
        <v>239</v>
      </c>
      <c r="F65">
        <v>1</v>
      </c>
      <c r="G65">
        <v>1</v>
      </c>
      <c r="H65" t="s">
        <v>18</v>
      </c>
      <c r="I65">
        <v>1</v>
      </c>
      <c r="J65">
        <v>0</v>
      </c>
      <c r="K65">
        <v>0</v>
      </c>
      <c r="L65">
        <v>0</v>
      </c>
      <c r="M65">
        <v>0</v>
      </c>
      <c r="N65" t="s">
        <v>240</v>
      </c>
    </row>
    <row r="66" spans="1:13" ht="12.75">
      <c r="A66" t="s">
        <v>44</v>
      </c>
      <c r="B66" t="s">
        <v>45</v>
      </c>
      <c r="C66">
        <v>47</v>
      </c>
      <c r="D66" t="s">
        <v>241</v>
      </c>
      <c r="E66" t="s">
        <v>242</v>
      </c>
      <c r="F66">
        <v>1</v>
      </c>
      <c r="G66">
        <v>1</v>
      </c>
      <c r="H66" t="s">
        <v>18</v>
      </c>
      <c r="I66">
        <v>1</v>
      </c>
      <c r="J66">
        <v>0</v>
      </c>
      <c r="K66">
        <v>0</v>
      </c>
      <c r="L66">
        <v>0</v>
      </c>
      <c r="M66">
        <v>0</v>
      </c>
    </row>
    <row r="67" spans="1:13" ht="12.75">
      <c r="A67" t="s">
        <v>58</v>
      </c>
      <c r="B67" t="s">
        <v>243</v>
      </c>
      <c r="C67">
        <v>44</v>
      </c>
      <c r="D67" t="s">
        <v>244</v>
      </c>
      <c r="E67" t="s">
        <v>245</v>
      </c>
      <c r="F67">
        <v>1</v>
      </c>
      <c r="G67">
        <v>1</v>
      </c>
      <c r="H67" t="s">
        <v>18</v>
      </c>
      <c r="I67">
        <v>1</v>
      </c>
      <c r="J67">
        <v>0</v>
      </c>
      <c r="K67">
        <v>0</v>
      </c>
      <c r="L67">
        <v>0</v>
      </c>
      <c r="M67">
        <v>0</v>
      </c>
    </row>
    <row r="68" spans="1:13" ht="12.75">
      <c r="A68" t="s">
        <v>246</v>
      </c>
      <c r="B68" t="s">
        <v>247</v>
      </c>
      <c r="C68">
        <v>61</v>
      </c>
      <c r="D68" t="s">
        <v>248</v>
      </c>
      <c r="E68" t="s">
        <v>249</v>
      </c>
      <c r="F68">
        <v>1</v>
      </c>
      <c r="G68">
        <v>1</v>
      </c>
      <c r="H68" t="s">
        <v>18</v>
      </c>
      <c r="I68">
        <v>0</v>
      </c>
      <c r="J68">
        <v>1</v>
      </c>
      <c r="K68">
        <v>0</v>
      </c>
      <c r="L68">
        <v>0</v>
      </c>
      <c r="M68">
        <v>0</v>
      </c>
    </row>
    <row r="69" spans="1:14" ht="12.75">
      <c r="A69" t="s">
        <v>82</v>
      </c>
      <c r="B69" t="s">
        <v>250</v>
      </c>
      <c r="D69" t="s">
        <v>251</v>
      </c>
      <c r="E69" t="s">
        <v>252</v>
      </c>
      <c r="F69">
        <v>1</v>
      </c>
      <c r="G69">
        <v>1</v>
      </c>
      <c r="H69" t="s">
        <v>18</v>
      </c>
      <c r="I69">
        <v>0</v>
      </c>
      <c r="J69">
        <v>0</v>
      </c>
      <c r="K69">
        <v>0</v>
      </c>
      <c r="L69">
        <v>1</v>
      </c>
      <c r="M69">
        <v>0</v>
      </c>
      <c r="N69" t="s">
        <v>253</v>
      </c>
    </row>
    <row r="70" spans="1:13" ht="12.75">
      <c r="A70" t="s">
        <v>182</v>
      </c>
      <c r="B70" t="s">
        <v>215</v>
      </c>
      <c r="C70">
        <v>59</v>
      </c>
      <c r="D70" t="s">
        <v>254</v>
      </c>
      <c r="E70" t="s">
        <v>255</v>
      </c>
      <c r="F70">
        <v>1</v>
      </c>
      <c r="G70">
        <v>1</v>
      </c>
      <c r="H70" t="s">
        <v>18</v>
      </c>
      <c r="I70">
        <v>0</v>
      </c>
      <c r="J70">
        <v>0</v>
      </c>
      <c r="K70">
        <v>0</v>
      </c>
      <c r="L70">
        <v>1</v>
      </c>
      <c r="M70">
        <v>0</v>
      </c>
    </row>
    <row r="71" spans="1:13" ht="12.75">
      <c r="A71" t="s">
        <v>19</v>
      </c>
      <c r="B71" t="s">
        <v>256</v>
      </c>
      <c r="C71">
        <v>36</v>
      </c>
      <c r="D71" t="s">
        <v>257</v>
      </c>
      <c r="E71" t="s">
        <v>258</v>
      </c>
      <c r="F71">
        <v>1</v>
      </c>
      <c r="G71">
        <v>1</v>
      </c>
      <c r="H71" t="s">
        <v>18</v>
      </c>
      <c r="I71">
        <v>1</v>
      </c>
      <c r="J71">
        <v>0</v>
      </c>
      <c r="K71">
        <v>0</v>
      </c>
      <c r="L71">
        <v>0</v>
      </c>
      <c r="M71">
        <v>0</v>
      </c>
    </row>
    <row r="72" spans="1:14" ht="12.75">
      <c r="A72" t="s">
        <v>182</v>
      </c>
      <c r="B72" t="s">
        <v>259</v>
      </c>
      <c r="C72">
        <v>65</v>
      </c>
      <c r="D72" t="s">
        <v>260</v>
      </c>
      <c r="E72" t="s">
        <v>261</v>
      </c>
      <c r="F72">
        <v>1</v>
      </c>
      <c r="G72">
        <v>1</v>
      </c>
      <c r="H72" t="s">
        <v>18</v>
      </c>
      <c r="I72">
        <v>0</v>
      </c>
      <c r="J72">
        <v>1</v>
      </c>
      <c r="K72">
        <v>0</v>
      </c>
      <c r="L72">
        <v>0</v>
      </c>
      <c r="M72">
        <v>0</v>
      </c>
      <c r="N72" t="s">
        <v>262</v>
      </c>
    </row>
    <row r="73" spans="1:13" ht="12.75">
      <c r="A73" t="s">
        <v>14</v>
      </c>
      <c r="B73" t="s">
        <v>263</v>
      </c>
      <c r="C73">
        <v>53</v>
      </c>
      <c r="D73" t="s">
        <v>264</v>
      </c>
      <c r="E73" t="s">
        <v>265</v>
      </c>
      <c r="F73">
        <v>1</v>
      </c>
      <c r="G73">
        <v>1</v>
      </c>
      <c r="H73" t="s">
        <v>18</v>
      </c>
      <c r="I73">
        <v>0</v>
      </c>
      <c r="J73">
        <v>0</v>
      </c>
      <c r="K73">
        <v>0</v>
      </c>
      <c r="L73">
        <v>1</v>
      </c>
      <c r="M73">
        <v>0</v>
      </c>
    </row>
    <row r="74" spans="1:13" ht="12.75">
      <c r="A74" t="s">
        <v>19</v>
      </c>
      <c r="D74" t="s">
        <v>266</v>
      </c>
      <c r="E74" t="s">
        <v>267</v>
      </c>
      <c r="F74">
        <v>1</v>
      </c>
      <c r="G74">
        <v>1</v>
      </c>
      <c r="H74" t="s">
        <v>18</v>
      </c>
      <c r="I74">
        <v>1</v>
      </c>
      <c r="J74">
        <v>0</v>
      </c>
      <c r="K74">
        <v>0</v>
      </c>
      <c r="L74">
        <v>0</v>
      </c>
      <c r="M74">
        <v>0</v>
      </c>
    </row>
    <row r="75" spans="1:13" ht="12.75">
      <c r="A75" t="s">
        <v>32</v>
      </c>
      <c r="B75" t="s">
        <v>268</v>
      </c>
      <c r="C75">
        <v>44</v>
      </c>
      <c r="D75" t="s">
        <v>269</v>
      </c>
      <c r="E75" t="s">
        <v>270</v>
      </c>
      <c r="F75">
        <v>1</v>
      </c>
      <c r="G75">
        <v>1</v>
      </c>
      <c r="H75" t="s">
        <v>18</v>
      </c>
      <c r="I75">
        <v>0</v>
      </c>
      <c r="J75">
        <v>1</v>
      </c>
      <c r="K75">
        <v>0</v>
      </c>
      <c r="L75">
        <v>0</v>
      </c>
      <c r="M75">
        <v>0</v>
      </c>
    </row>
    <row r="76" spans="1:13" ht="12.75">
      <c r="A76" t="s">
        <v>82</v>
      </c>
      <c r="B76" t="s">
        <v>271</v>
      </c>
      <c r="C76">
        <v>71</v>
      </c>
      <c r="D76" t="s">
        <v>272</v>
      </c>
      <c r="E76" t="s">
        <v>273</v>
      </c>
      <c r="F76">
        <v>1</v>
      </c>
      <c r="G76">
        <v>1</v>
      </c>
      <c r="H76" t="s">
        <v>18</v>
      </c>
      <c r="I76">
        <v>0</v>
      </c>
      <c r="J76">
        <v>0</v>
      </c>
      <c r="K76">
        <v>1</v>
      </c>
      <c r="L76">
        <v>0</v>
      </c>
      <c r="M76">
        <v>0</v>
      </c>
    </row>
    <row r="77" spans="1:13" ht="12.75">
      <c r="A77" t="s">
        <v>58</v>
      </c>
      <c r="B77" t="s">
        <v>274</v>
      </c>
      <c r="C77">
        <v>47</v>
      </c>
      <c r="D77" t="s">
        <v>275</v>
      </c>
      <c r="E77" t="s">
        <v>276</v>
      </c>
      <c r="F77">
        <v>1</v>
      </c>
      <c r="G77">
        <v>1</v>
      </c>
      <c r="H77" t="s">
        <v>18</v>
      </c>
      <c r="I77">
        <v>0</v>
      </c>
      <c r="J77">
        <v>1</v>
      </c>
      <c r="K77">
        <v>0</v>
      </c>
      <c r="L77">
        <v>0</v>
      </c>
      <c r="M77">
        <v>0</v>
      </c>
    </row>
    <row r="78" spans="1:14" ht="12.75">
      <c r="A78" t="s">
        <v>19</v>
      </c>
      <c r="B78" t="s">
        <v>277</v>
      </c>
      <c r="C78">
        <v>46</v>
      </c>
      <c r="D78" t="s">
        <v>278</v>
      </c>
      <c r="E78" t="s">
        <v>279</v>
      </c>
      <c r="F78">
        <v>1</v>
      </c>
      <c r="G78">
        <v>1</v>
      </c>
      <c r="H78" t="s">
        <v>18</v>
      </c>
      <c r="I78">
        <v>0</v>
      </c>
      <c r="J78">
        <v>0</v>
      </c>
      <c r="K78">
        <v>1</v>
      </c>
      <c r="L78">
        <v>0</v>
      </c>
      <c r="M78">
        <v>0</v>
      </c>
      <c r="N78" t="s">
        <v>280</v>
      </c>
    </row>
    <row r="79" spans="1:13" ht="12.75">
      <c r="A79" t="s">
        <v>28</v>
      </c>
      <c r="B79" t="s">
        <v>281</v>
      </c>
      <c r="C79">
        <v>32</v>
      </c>
      <c r="D79" t="s">
        <v>282</v>
      </c>
      <c r="E79" t="s">
        <v>283</v>
      </c>
      <c r="F79">
        <v>1</v>
      </c>
      <c r="G79">
        <v>1</v>
      </c>
      <c r="H79" t="s">
        <v>18</v>
      </c>
      <c r="I79">
        <v>0</v>
      </c>
      <c r="J79">
        <v>1</v>
      </c>
      <c r="K79">
        <v>0</v>
      </c>
      <c r="L79">
        <v>0</v>
      </c>
      <c r="M79">
        <v>0</v>
      </c>
    </row>
    <row r="80" spans="1:14" ht="12.75">
      <c r="A80" t="s">
        <v>82</v>
      </c>
      <c r="B80" t="s">
        <v>284</v>
      </c>
      <c r="C80">
        <v>63</v>
      </c>
      <c r="D80" t="s">
        <v>285</v>
      </c>
      <c r="E80" t="s">
        <v>286</v>
      </c>
      <c r="F80">
        <v>1</v>
      </c>
      <c r="G80">
        <v>1</v>
      </c>
      <c r="H80" t="s">
        <v>18</v>
      </c>
      <c r="I80">
        <v>1</v>
      </c>
      <c r="J80">
        <v>0</v>
      </c>
      <c r="K80">
        <v>0</v>
      </c>
      <c r="L80">
        <v>0</v>
      </c>
      <c r="M80">
        <v>0</v>
      </c>
      <c r="N80" t="s">
        <v>287</v>
      </c>
    </row>
    <row r="81" spans="1:14" ht="12.75">
      <c r="A81" t="s">
        <v>14</v>
      </c>
      <c r="B81" t="s">
        <v>288</v>
      </c>
      <c r="C81">
        <v>54</v>
      </c>
      <c r="D81" t="s">
        <v>289</v>
      </c>
      <c r="E81" t="s">
        <v>290</v>
      </c>
      <c r="F81">
        <v>1</v>
      </c>
      <c r="G81">
        <v>1</v>
      </c>
      <c r="H81" t="s">
        <v>18</v>
      </c>
      <c r="I81">
        <v>0</v>
      </c>
      <c r="J81">
        <v>0</v>
      </c>
      <c r="K81">
        <v>0</v>
      </c>
      <c r="L81">
        <v>1</v>
      </c>
      <c r="M81">
        <v>0</v>
      </c>
      <c r="N81" t="s">
        <v>291</v>
      </c>
    </row>
    <row r="82" spans="1:13" ht="12.75">
      <c r="A82" t="s">
        <v>44</v>
      </c>
      <c r="B82" t="s">
        <v>45</v>
      </c>
      <c r="C82">
        <v>40</v>
      </c>
      <c r="D82" t="s">
        <v>292</v>
      </c>
      <c r="E82" t="s">
        <v>293</v>
      </c>
      <c r="F82">
        <v>1</v>
      </c>
      <c r="G82">
        <v>1</v>
      </c>
      <c r="H82" t="s">
        <v>18</v>
      </c>
      <c r="I82">
        <v>0</v>
      </c>
      <c r="J82">
        <v>0</v>
      </c>
      <c r="K82">
        <v>0</v>
      </c>
      <c r="L82">
        <v>1</v>
      </c>
      <c r="M82">
        <v>0</v>
      </c>
    </row>
    <row r="83" spans="1:13" ht="12.75">
      <c r="A83" t="s">
        <v>294</v>
      </c>
      <c r="B83" t="s">
        <v>295</v>
      </c>
      <c r="C83">
        <v>49</v>
      </c>
      <c r="D83" t="s">
        <v>296</v>
      </c>
      <c r="E83" t="s">
        <v>297</v>
      </c>
      <c r="F83">
        <v>1</v>
      </c>
      <c r="G83">
        <v>1</v>
      </c>
      <c r="H83" t="s">
        <v>18</v>
      </c>
      <c r="I83">
        <v>1</v>
      </c>
      <c r="J83">
        <v>0</v>
      </c>
      <c r="K83">
        <v>0</v>
      </c>
      <c r="L83">
        <v>0</v>
      </c>
      <c r="M83">
        <v>0</v>
      </c>
    </row>
    <row r="84" spans="1:13" ht="12.75">
      <c r="A84" t="s">
        <v>298</v>
      </c>
      <c r="B84" t="s">
        <v>299</v>
      </c>
      <c r="C84">
        <v>41</v>
      </c>
      <c r="D84" t="s">
        <v>300</v>
      </c>
      <c r="E84" t="s">
        <v>301</v>
      </c>
      <c r="F84">
        <v>1</v>
      </c>
      <c r="G84">
        <v>1</v>
      </c>
      <c r="H84" t="s">
        <v>18</v>
      </c>
      <c r="I84">
        <v>1</v>
      </c>
      <c r="J84">
        <v>0</v>
      </c>
      <c r="K84">
        <v>0</v>
      </c>
      <c r="L84">
        <v>0</v>
      </c>
      <c r="M84">
        <v>0</v>
      </c>
    </row>
    <row r="85" spans="1:13" ht="12.75">
      <c r="A85" t="s">
        <v>19</v>
      </c>
      <c r="B85" t="s">
        <v>302</v>
      </c>
      <c r="C85">
        <v>55</v>
      </c>
      <c r="D85" t="s">
        <v>303</v>
      </c>
      <c r="E85" t="s">
        <v>304</v>
      </c>
      <c r="F85">
        <v>1</v>
      </c>
      <c r="G85">
        <v>1</v>
      </c>
      <c r="H85" t="s">
        <v>18</v>
      </c>
      <c r="I85">
        <v>1</v>
      </c>
      <c r="J85">
        <v>0</v>
      </c>
      <c r="K85">
        <v>0</v>
      </c>
      <c r="L85">
        <v>0</v>
      </c>
      <c r="M85">
        <v>0</v>
      </c>
    </row>
    <row r="86" spans="1:13" ht="12.75">
      <c r="A86" t="s">
        <v>14</v>
      </c>
      <c r="B86" t="s">
        <v>305</v>
      </c>
      <c r="C86">
        <v>37</v>
      </c>
      <c r="D86" t="s">
        <v>306</v>
      </c>
      <c r="E86" t="s">
        <v>307</v>
      </c>
      <c r="F86">
        <v>1</v>
      </c>
      <c r="G86">
        <v>1</v>
      </c>
      <c r="H86" t="s">
        <v>18</v>
      </c>
      <c r="I86">
        <v>1</v>
      </c>
      <c r="J86">
        <v>0</v>
      </c>
      <c r="K86">
        <v>0</v>
      </c>
      <c r="L86">
        <v>0</v>
      </c>
      <c r="M86">
        <v>0</v>
      </c>
    </row>
    <row r="87" spans="1:13" ht="12.75">
      <c r="A87" t="s">
        <v>140</v>
      </c>
      <c r="B87" t="s">
        <v>308</v>
      </c>
      <c r="C87">
        <v>2</v>
      </c>
      <c r="D87" t="s">
        <v>309</v>
      </c>
      <c r="E87" t="s">
        <v>310</v>
      </c>
      <c r="F87">
        <v>1</v>
      </c>
      <c r="G87">
        <v>1</v>
      </c>
      <c r="H87" t="s">
        <v>18</v>
      </c>
      <c r="I87">
        <v>1</v>
      </c>
      <c r="J87">
        <v>0</v>
      </c>
      <c r="K87">
        <v>0</v>
      </c>
      <c r="L87">
        <v>0</v>
      </c>
      <c r="M87">
        <v>0</v>
      </c>
    </row>
    <row r="88" spans="1:13" ht="12.75">
      <c r="A88" t="s">
        <v>19</v>
      </c>
      <c r="D88" t="s">
        <v>311</v>
      </c>
      <c r="E88" t="s">
        <v>312</v>
      </c>
      <c r="F88">
        <v>1</v>
      </c>
      <c r="G88">
        <v>1</v>
      </c>
      <c r="H88" t="s">
        <v>18</v>
      </c>
      <c r="I88">
        <v>0</v>
      </c>
      <c r="J88">
        <v>0</v>
      </c>
      <c r="K88">
        <v>1</v>
      </c>
      <c r="L88">
        <v>0</v>
      </c>
      <c r="M88">
        <v>0</v>
      </c>
    </row>
    <row r="89" spans="1:14" ht="12.75">
      <c r="A89" t="s">
        <v>313</v>
      </c>
      <c r="B89" t="s">
        <v>314</v>
      </c>
      <c r="C89">
        <v>39</v>
      </c>
      <c r="D89" t="s">
        <v>315</v>
      </c>
      <c r="E89" t="s">
        <v>316</v>
      </c>
      <c r="F89">
        <v>1</v>
      </c>
      <c r="G89">
        <v>1</v>
      </c>
      <c r="H89" t="s">
        <v>18</v>
      </c>
      <c r="I89">
        <v>1</v>
      </c>
      <c r="J89">
        <v>0</v>
      </c>
      <c r="K89">
        <v>0</v>
      </c>
      <c r="L89">
        <v>0</v>
      </c>
      <c r="M89">
        <v>0</v>
      </c>
      <c r="N89" t="s">
        <v>317</v>
      </c>
    </row>
    <row r="90" spans="1:13" ht="12.75">
      <c r="A90" t="s">
        <v>44</v>
      </c>
      <c r="B90" t="s">
        <v>45</v>
      </c>
      <c r="C90">
        <v>59</v>
      </c>
      <c r="D90" t="s">
        <v>318</v>
      </c>
      <c r="E90" t="s">
        <v>319</v>
      </c>
      <c r="F90">
        <v>1</v>
      </c>
      <c r="G90">
        <v>1</v>
      </c>
      <c r="H90" t="s">
        <v>18</v>
      </c>
      <c r="I90">
        <v>0</v>
      </c>
      <c r="J90">
        <v>1</v>
      </c>
      <c r="K90">
        <v>0</v>
      </c>
      <c r="L90">
        <v>0</v>
      </c>
      <c r="M90">
        <v>0</v>
      </c>
    </row>
    <row r="91" spans="1:13" ht="12.75">
      <c r="A91" t="s">
        <v>32</v>
      </c>
      <c r="B91" t="s">
        <v>320</v>
      </c>
      <c r="C91">
        <v>55</v>
      </c>
      <c r="D91" t="s">
        <v>321</v>
      </c>
      <c r="E91" t="s">
        <v>322</v>
      </c>
      <c r="F91">
        <v>1</v>
      </c>
      <c r="G91">
        <v>1</v>
      </c>
      <c r="H91" t="s">
        <v>18</v>
      </c>
      <c r="I91">
        <v>0</v>
      </c>
      <c r="J91">
        <v>0</v>
      </c>
      <c r="K91">
        <v>0</v>
      </c>
      <c r="L91">
        <v>0</v>
      </c>
      <c r="M91">
        <v>1</v>
      </c>
    </row>
    <row r="92" spans="1:14" ht="12.75">
      <c r="A92" t="s">
        <v>19</v>
      </c>
      <c r="B92" t="s">
        <v>323</v>
      </c>
      <c r="C92">
        <v>45</v>
      </c>
      <c r="D92" t="s">
        <v>324</v>
      </c>
      <c r="E92" t="s">
        <v>325</v>
      </c>
      <c r="F92">
        <v>1</v>
      </c>
      <c r="G92">
        <v>1</v>
      </c>
      <c r="H92" t="s">
        <v>18</v>
      </c>
      <c r="I92">
        <v>1</v>
      </c>
      <c r="J92">
        <v>0</v>
      </c>
      <c r="K92">
        <v>0</v>
      </c>
      <c r="L92">
        <v>0</v>
      </c>
      <c r="M92">
        <v>0</v>
      </c>
      <c r="N92" t="s">
        <v>326</v>
      </c>
    </row>
    <row r="93" spans="1:13" ht="12.75">
      <c r="A93" t="s">
        <v>24</v>
      </c>
      <c r="B93" t="s">
        <v>327</v>
      </c>
      <c r="C93">
        <v>42</v>
      </c>
      <c r="D93" t="s">
        <v>328</v>
      </c>
      <c r="E93" t="s">
        <v>329</v>
      </c>
      <c r="F93">
        <v>1</v>
      </c>
      <c r="G93">
        <v>1</v>
      </c>
      <c r="H93" t="s">
        <v>18</v>
      </c>
      <c r="I93">
        <v>0</v>
      </c>
      <c r="J93">
        <v>0</v>
      </c>
      <c r="K93">
        <v>1</v>
      </c>
      <c r="L93">
        <v>0</v>
      </c>
      <c r="M93">
        <v>0</v>
      </c>
    </row>
    <row r="94" spans="1:13" ht="12.75">
      <c r="A94" t="s">
        <v>24</v>
      </c>
      <c r="B94" t="s">
        <v>330</v>
      </c>
      <c r="C94">
        <v>24</v>
      </c>
      <c r="D94" t="s">
        <v>331</v>
      </c>
      <c r="E94" t="s">
        <v>332</v>
      </c>
      <c r="F94">
        <v>1</v>
      </c>
      <c r="G94">
        <v>1</v>
      </c>
      <c r="H94" t="s">
        <v>18</v>
      </c>
      <c r="I94">
        <v>0</v>
      </c>
      <c r="J94">
        <v>1</v>
      </c>
      <c r="K94">
        <v>0</v>
      </c>
      <c r="L94">
        <v>0</v>
      </c>
      <c r="M94">
        <v>0</v>
      </c>
    </row>
    <row r="95" spans="1:13" ht="12.75">
      <c r="A95" t="s">
        <v>24</v>
      </c>
      <c r="B95" t="s">
        <v>204</v>
      </c>
      <c r="C95">
        <v>25</v>
      </c>
      <c r="D95" t="s">
        <v>333</v>
      </c>
      <c r="E95" t="s">
        <v>334</v>
      </c>
      <c r="F95">
        <v>1</v>
      </c>
      <c r="G95">
        <v>1</v>
      </c>
      <c r="H95" t="s">
        <v>18</v>
      </c>
      <c r="I95">
        <v>0</v>
      </c>
      <c r="J95">
        <v>0</v>
      </c>
      <c r="K95">
        <v>1</v>
      </c>
      <c r="L95">
        <v>0</v>
      </c>
      <c r="M95">
        <v>0</v>
      </c>
    </row>
    <row r="96" spans="1:13" ht="12.75">
      <c r="A96" t="s">
        <v>24</v>
      </c>
      <c r="B96" t="s">
        <v>335</v>
      </c>
      <c r="C96">
        <v>36</v>
      </c>
      <c r="D96" t="s">
        <v>336</v>
      </c>
      <c r="E96" t="s">
        <v>337</v>
      </c>
      <c r="F96">
        <v>1</v>
      </c>
      <c r="G96">
        <v>1</v>
      </c>
      <c r="H96" t="s">
        <v>18</v>
      </c>
      <c r="I96">
        <v>1</v>
      </c>
      <c r="J96">
        <v>0</v>
      </c>
      <c r="K96">
        <v>0</v>
      </c>
      <c r="L96">
        <v>0</v>
      </c>
      <c r="M96">
        <v>0</v>
      </c>
    </row>
    <row r="97" spans="1:13" ht="12.75">
      <c r="A97" t="s">
        <v>28</v>
      </c>
      <c r="B97" t="s">
        <v>338</v>
      </c>
      <c r="C97">
        <v>0</v>
      </c>
      <c r="D97" t="s">
        <v>339</v>
      </c>
      <c r="E97" t="s">
        <v>340</v>
      </c>
      <c r="F97">
        <v>1</v>
      </c>
      <c r="G97">
        <v>1</v>
      </c>
      <c r="H97" t="s">
        <v>18</v>
      </c>
      <c r="I97">
        <v>1</v>
      </c>
      <c r="J97">
        <v>0</v>
      </c>
      <c r="K97">
        <v>0</v>
      </c>
      <c r="L97">
        <v>0</v>
      </c>
      <c r="M97">
        <v>0</v>
      </c>
    </row>
    <row r="98" spans="1:14" ht="12.75">
      <c r="A98" t="s">
        <v>24</v>
      </c>
      <c r="B98" t="s">
        <v>341</v>
      </c>
      <c r="C98">
        <v>41</v>
      </c>
      <c r="D98" t="s">
        <v>342</v>
      </c>
      <c r="E98" t="s">
        <v>343</v>
      </c>
      <c r="F98">
        <v>1</v>
      </c>
      <c r="G98">
        <v>1</v>
      </c>
      <c r="H98" t="s">
        <v>18</v>
      </c>
      <c r="I98">
        <v>0</v>
      </c>
      <c r="J98">
        <v>0</v>
      </c>
      <c r="K98">
        <v>1</v>
      </c>
      <c r="L98">
        <v>0</v>
      </c>
      <c r="M98">
        <v>0</v>
      </c>
      <c r="N98" t="s">
        <v>344</v>
      </c>
    </row>
    <row r="99" spans="1:13" ht="12.75">
      <c r="A99" t="s">
        <v>24</v>
      </c>
      <c r="B99" t="s">
        <v>345</v>
      </c>
      <c r="C99">
        <v>33</v>
      </c>
      <c r="D99" t="s">
        <v>346</v>
      </c>
      <c r="E99" t="s">
        <v>347</v>
      </c>
      <c r="F99">
        <v>1</v>
      </c>
      <c r="G99">
        <v>1</v>
      </c>
      <c r="H99" t="s">
        <v>18</v>
      </c>
      <c r="I99">
        <v>0</v>
      </c>
      <c r="J99">
        <v>1</v>
      </c>
      <c r="K99">
        <v>0</v>
      </c>
      <c r="L99">
        <v>0</v>
      </c>
      <c r="M99">
        <v>0</v>
      </c>
    </row>
    <row r="100" spans="1:13" ht="12.75">
      <c r="A100" t="s">
        <v>24</v>
      </c>
      <c r="B100" t="s">
        <v>330</v>
      </c>
      <c r="C100">
        <v>26</v>
      </c>
      <c r="D100" t="s">
        <v>348</v>
      </c>
      <c r="E100" t="s">
        <v>349</v>
      </c>
      <c r="F100">
        <v>1</v>
      </c>
      <c r="G100">
        <v>1</v>
      </c>
      <c r="H100" t="s">
        <v>18</v>
      </c>
      <c r="I100">
        <v>0</v>
      </c>
      <c r="J100">
        <v>1</v>
      </c>
      <c r="K100">
        <v>0</v>
      </c>
      <c r="L100">
        <v>0</v>
      </c>
      <c r="M100">
        <v>0</v>
      </c>
    </row>
    <row r="101" spans="1:14" ht="12.75">
      <c r="A101" t="s">
        <v>19</v>
      </c>
      <c r="B101" t="s">
        <v>20</v>
      </c>
      <c r="C101">
        <v>23</v>
      </c>
      <c r="D101" t="s">
        <v>350</v>
      </c>
      <c r="E101" t="s">
        <v>351</v>
      </c>
      <c r="F101">
        <v>1</v>
      </c>
      <c r="G101">
        <v>1</v>
      </c>
      <c r="H101" t="s">
        <v>18</v>
      </c>
      <c r="I101">
        <v>0</v>
      </c>
      <c r="J101">
        <v>1</v>
      </c>
      <c r="K101">
        <v>0</v>
      </c>
      <c r="L101">
        <v>0</v>
      </c>
      <c r="M101">
        <v>0</v>
      </c>
      <c r="N101" t="s">
        <v>352</v>
      </c>
    </row>
    <row r="102" spans="1:13" ht="12.75">
      <c r="A102" t="s">
        <v>95</v>
      </c>
      <c r="B102" t="s">
        <v>353</v>
      </c>
      <c r="C102">
        <v>32</v>
      </c>
      <c r="D102" t="s">
        <v>354</v>
      </c>
      <c r="E102" t="s">
        <v>355</v>
      </c>
      <c r="F102">
        <v>1</v>
      </c>
      <c r="G102">
        <v>1</v>
      </c>
      <c r="H102" t="s">
        <v>18</v>
      </c>
      <c r="I102">
        <v>0</v>
      </c>
      <c r="J102">
        <v>1</v>
      </c>
      <c r="K102">
        <v>0</v>
      </c>
      <c r="L102">
        <v>0</v>
      </c>
      <c r="M102">
        <v>0</v>
      </c>
    </row>
    <row r="103" spans="1:13" ht="12.75">
      <c r="A103" t="s">
        <v>14</v>
      </c>
      <c r="B103" t="s">
        <v>356</v>
      </c>
      <c r="C103">
        <v>37</v>
      </c>
      <c r="D103" t="s">
        <v>357</v>
      </c>
      <c r="E103" t="s">
        <v>358</v>
      </c>
      <c r="F103">
        <v>1</v>
      </c>
      <c r="G103">
        <v>1</v>
      </c>
      <c r="H103" t="s">
        <v>18</v>
      </c>
      <c r="I103">
        <v>0</v>
      </c>
      <c r="J103">
        <v>1</v>
      </c>
      <c r="K103">
        <v>0</v>
      </c>
      <c r="L103">
        <v>0</v>
      </c>
      <c r="M103">
        <v>0</v>
      </c>
    </row>
    <row r="104" spans="1:13" ht="12.75">
      <c r="A104" t="s">
        <v>19</v>
      </c>
      <c r="B104" t="s">
        <v>359</v>
      </c>
      <c r="C104">
        <v>44</v>
      </c>
      <c r="D104" t="s">
        <v>360</v>
      </c>
      <c r="E104" t="s">
        <v>361</v>
      </c>
      <c r="F104">
        <v>1</v>
      </c>
      <c r="G104">
        <v>1</v>
      </c>
      <c r="H104" t="s">
        <v>18</v>
      </c>
      <c r="I104">
        <v>0</v>
      </c>
      <c r="J104">
        <v>1</v>
      </c>
      <c r="K104">
        <v>0</v>
      </c>
      <c r="L104">
        <v>0</v>
      </c>
      <c r="M104">
        <v>0</v>
      </c>
    </row>
    <row r="105" spans="1:13" ht="12.75">
      <c r="A105" t="s">
        <v>32</v>
      </c>
      <c r="B105" t="s">
        <v>362</v>
      </c>
      <c r="C105">
        <v>41</v>
      </c>
      <c r="D105" t="s">
        <v>363</v>
      </c>
      <c r="E105" t="s">
        <v>364</v>
      </c>
      <c r="F105">
        <v>1</v>
      </c>
      <c r="G105">
        <v>1</v>
      </c>
      <c r="H105" t="s">
        <v>18</v>
      </c>
      <c r="I105">
        <v>0</v>
      </c>
      <c r="J105">
        <v>0</v>
      </c>
      <c r="K105">
        <v>1</v>
      </c>
      <c r="L105">
        <v>0</v>
      </c>
      <c r="M105">
        <v>0</v>
      </c>
    </row>
    <row r="106" spans="1:13" ht="12.75">
      <c r="A106" t="s">
        <v>19</v>
      </c>
      <c r="B106" t="s">
        <v>20</v>
      </c>
      <c r="C106">
        <v>34</v>
      </c>
      <c r="D106" t="s">
        <v>365</v>
      </c>
      <c r="E106" t="s">
        <v>366</v>
      </c>
      <c r="F106">
        <v>1</v>
      </c>
      <c r="G106">
        <v>1</v>
      </c>
      <c r="H106" t="s">
        <v>18</v>
      </c>
      <c r="I106">
        <v>0</v>
      </c>
      <c r="J106">
        <v>1</v>
      </c>
      <c r="K106">
        <v>0</v>
      </c>
      <c r="L106">
        <v>0</v>
      </c>
      <c r="M106">
        <v>0</v>
      </c>
    </row>
    <row r="107" spans="1:14" ht="12.75">
      <c r="A107" t="s">
        <v>28</v>
      </c>
      <c r="B107" t="s">
        <v>367</v>
      </c>
      <c r="C107">
        <v>27</v>
      </c>
      <c r="D107" t="s">
        <v>368</v>
      </c>
      <c r="E107" t="s">
        <v>369</v>
      </c>
      <c r="F107">
        <v>1</v>
      </c>
      <c r="G107">
        <v>1</v>
      </c>
      <c r="H107" t="s">
        <v>18</v>
      </c>
      <c r="I107">
        <v>0</v>
      </c>
      <c r="J107">
        <v>1</v>
      </c>
      <c r="K107">
        <v>0</v>
      </c>
      <c r="L107">
        <v>0</v>
      </c>
      <c r="M107">
        <v>0</v>
      </c>
      <c r="N107" t="s">
        <v>370</v>
      </c>
    </row>
    <row r="108" spans="1:13" ht="12.75">
      <c r="A108" t="s">
        <v>371</v>
      </c>
      <c r="D108" t="s">
        <v>372</v>
      </c>
      <c r="E108" t="s">
        <v>373</v>
      </c>
      <c r="F108">
        <v>1</v>
      </c>
      <c r="G108">
        <v>1</v>
      </c>
      <c r="H108" t="s">
        <v>18</v>
      </c>
      <c r="I108">
        <v>0</v>
      </c>
      <c r="J108">
        <v>1</v>
      </c>
      <c r="K108">
        <v>0</v>
      </c>
      <c r="L108">
        <v>0</v>
      </c>
      <c r="M108">
        <v>0</v>
      </c>
    </row>
    <row r="109" spans="1:14" ht="12.75">
      <c r="A109" t="s">
        <v>298</v>
      </c>
      <c r="B109" t="s">
        <v>141</v>
      </c>
      <c r="C109">
        <v>36</v>
      </c>
      <c r="D109" t="s">
        <v>374</v>
      </c>
      <c r="E109" t="s">
        <v>375</v>
      </c>
      <c r="F109">
        <v>1</v>
      </c>
      <c r="G109">
        <v>1</v>
      </c>
      <c r="H109" t="s">
        <v>18</v>
      </c>
      <c r="I109">
        <v>0</v>
      </c>
      <c r="J109">
        <v>1</v>
      </c>
      <c r="K109">
        <v>0</v>
      </c>
      <c r="L109">
        <v>0</v>
      </c>
      <c r="M109">
        <v>0</v>
      </c>
      <c r="N109" t="s">
        <v>376</v>
      </c>
    </row>
    <row r="110" spans="1:13" ht="12.75">
      <c r="A110" t="s">
        <v>19</v>
      </c>
      <c r="B110" t="s">
        <v>377</v>
      </c>
      <c r="C110">
        <v>54</v>
      </c>
      <c r="D110" t="s">
        <v>378</v>
      </c>
      <c r="E110" t="s">
        <v>379</v>
      </c>
      <c r="F110">
        <v>1</v>
      </c>
      <c r="G110">
        <v>1</v>
      </c>
      <c r="H110" t="s">
        <v>18</v>
      </c>
      <c r="I110">
        <v>0</v>
      </c>
      <c r="J110">
        <v>1</v>
      </c>
      <c r="K110">
        <v>0</v>
      </c>
      <c r="L110">
        <v>0</v>
      </c>
      <c r="M110">
        <v>0</v>
      </c>
    </row>
    <row r="111" spans="2:13" ht="12.75">
      <c r="B111" t="s">
        <v>380</v>
      </c>
      <c r="C111">
        <v>22</v>
      </c>
      <c r="D111" t="s">
        <v>381</v>
      </c>
      <c r="E111" t="s">
        <v>382</v>
      </c>
      <c r="F111">
        <v>1</v>
      </c>
      <c r="G111">
        <v>1</v>
      </c>
      <c r="H111" t="s">
        <v>18</v>
      </c>
      <c r="I111">
        <v>0</v>
      </c>
      <c r="J111">
        <v>0</v>
      </c>
      <c r="K111">
        <v>1</v>
      </c>
      <c r="L111">
        <v>0</v>
      </c>
      <c r="M111">
        <v>0</v>
      </c>
    </row>
    <row r="112" spans="1:13" ht="12.75">
      <c r="A112" t="s">
        <v>19</v>
      </c>
      <c r="B112" t="s">
        <v>383</v>
      </c>
      <c r="C112">
        <v>37</v>
      </c>
      <c r="D112" t="s">
        <v>384</v>
      </c>
      <c r="E112" t="s">
        <v>385</v>
      </c>
      <c r="F112">
        <v>1</v>
      </c>
      <c r="G112">
        <v>1</v>
      </c>
      <c r="H112" t="s">
        <v>18</v>
      </c>
      <c r="I112">
        <v>0</v>
      </c>
      <c r="J112">
        <v>1</v>
      </c>
      <c r="K112">
        <v>0</v>
      </c>
      <c r="L112">
        <v>0</v>
      </c>
      <c r="M112">
        <v>0</v>
      </c>
    </row>
    <row r="113" spans="1:13" ht="12.75">
      <c r="A113" t="s">
        <v>82</v>
      </c>
      <c r="B113" t="s">
        <v>386</v>
      </c>
      <c r="C113">
        <v>38</v>
      </c>
      <c r="D113" t="s">
        <v>387</v>
      </c>
      <c r="E113" t="s">
        <v>388</v>
      </c>
      <c r="F113">
        <v>1</v>
      </c>
      <c r="G113">
        <v>1</v>
      </c>
      <c r="H113" t="s">
        <v>18</v>
      </c>
      <c r="I113">
        <v>1</v>
      </c>
      <c r="J113">
        <v>0</v>
      </c>
      <c r="K113">
        <v>0</v>
      </c>
      <c r="L113">
        <v>0</v>
      </c>
      <c r="M113">
        <v>0</v>
      </c>
    </row>
    <row r="114" spans="1:14" ht="12.75">
      <c r="A114" t="s">
        <v>14</v>
      </c>
      <c r="B114" t="s">
        <v>389</v>
      </c>
      <c r="C114">
        <v>35</v>
      </c>
      <c r="D114" t="s">
        <v>390</v>
      </c>
      <c r="E114" t="s">
        <v>391</v>
      </c>
      <c r="F114">
        <v>1</v>
      </c>
      <c r="G114">
        <v>1</v>
      </c>
      <c r="H114" t="s">
        <v>18</v>
      </c>
      <c r="I114">
        <v>1</v>
      </c>
      <c r="J114">
        <v>0</v>
      </c>
      <c r="K114">
        <v>0</v>
      </c>
      <c r="L114">
        <v>0</v>
      </c>
      <c r="M114">
        <v>0</v>
      </c>
      <c r="N114" t="s">
        <v>392</v>
      </c>
    </row>
    <row r="115" spans="1:13" ht="12.75">
      <c r="A115" t="s">
        <v>14</v>
      </c>
      <c r="B115" t="s">
        <v>393</v>
      </c>
      <c r="D115" t="s">
        <v>394</v>
      </c>
      <c r="E115" t="s">
        <v>395</v>
      </c>
      <c r="F115">
        <v>1</v>
      </c>
      <c r="G115">
        <v>1</v>
      </c>
      <c r="H115" t="s">
        <v>18</v>
      </c>
      <c r="I115">
        <v>1</v>
      </c>
      <c r="J115">
        <v>0</v>
      </c>
      <c r="K115">
        <v>0</v>
      </c>
      <c r="L115">
        <v>0</v>
      </c>
      <c r="M115">
        <v>0</v>
      </c>
    </row>
    <row r="116" spans="1:13" ht="12.75">
      <c r="A116" t="s">
        <v>82</v>
      </c>
      <c r="B116" t="s">
        <v>396</v>
      </c>
      <c r="C116">
        <v>59</v>
      </c>
      <c r="D116" t="s">
        <v>397</v>
      </c>
      <c r="E116" t="s">
        <v>398</v>
      </c>
      <c r="F116">
        <v>1</v>
      </c>
      <c r="G116">
        <v>1</v>
      </c>
      <c r="H116" t="s">
        <v>18</v>
      </c>
      <c r="I116">
        <v>1</v>
      </c>
      <c r="J116">
        <v>0</v>
      </c>
      <c r="K116">
        <v>0</v>
      </c>
      <c r="L116">
        <v>0</v>
      </c>
      <c r="M116">
        <v>0</v>
      </c>
    </row>
    <row r="117" spans="1:13" ht="12.75">
      <c r="A117" t="s">
        <v>62</v>
      </c>
      <c r="B117" t="s">
        <v>399</v>
      </c>
      <c r="C117">
        <v>29</v>
      </c>
      <c r="D117" t="s">
        <v>400</v>
      </c>
      <c r="E117" t="s">
        <v>401</v>
      </c>
      <c r="F117">
        <v>1</v>
      </c>
      <c r="G117">
        <v>1</v>
      </c>
      <c r="H117" t="s">
        <v>18</v>
      </c>
      <c r="I117">
        <v>0</v>
      </c>
      <c r="J117">
        <v>1</v>
      </c>
      <c r="K117">
        <v>0</v>
      </c>
      <c r="L117">
        <v>0</v>
      </c>
      <c r="M117">
        <v>0</v>
      </c>
    </row>
    <row r="118" spans="1:13" ht="12.75">
      <c r="A118" t="s">
        <v>19</v>
      </c>
      <c r="B118" t="s">
        <v>402</v>
      </c>
      <c r="C118">
        <v>25</v>
      </c>
      <c r="D118" t="s">
        <v>403</v>
      </c>
      <c r="E118" t="s">
        <v>404</v>
      </c>
      <c r="F118">
        <v>1</v>
      </c>
      <c r="G118">
        <v>1</v>
      </c>
      <c r="H118" t="s">
        <v>18</v>
      </c>
      <c r="I118">
        <v>0</v>
      </c>
      <c r="J118">
        <v>1</v>
      </c>
      <c r="K118">
        <v>0</v>
      </c>
      <c r="L118">
        <v>0</v>
      </c>
      <c r="M118">
        <v>0</v>
      </c>
    </row>
    <row r="119" spans="1:13" ht="12.75">
      <c r="A119" t="s">
        <v>182</v>
      </c>
      <c r="B119" t="s">
        <v>183</v>
      </c>
      <c r="C119">
        <v>26</v>
      </c>
      <c r="D119" t="s">
        <v>405</v>
      </c>
      <c r="E119" t="s">
        <v>406</v>
      </c>
      <c r="F119">
        <v>1</v>
      </c>
      <c r="G119">
        <v>1</v>
      </c>
      <c r="H119" t="s">
        <v>18</v>
      </c>
      <c r="I119">
        <v>0</v>
      </c>
      <c r="J119">
        <v>1</v>
      </c>
      <c r="K119">
        <v>0</v>
      </c>
      <c r="L119">
        <v>0</v>
      </c>
      <c r="M119">
        <v>0</v>
      </c>
    </row>
    <row r="120" spans="1:14" ht="12.75">
      <c r="A120" t="s">
        <v>19</v>
      </c>
      <c r="B120" t="s">
        <v>20</v>
      </c>
      <c r="C120">
        <v>33</v>
      </c>
      <c r="D120" t="s">
        <v>407</v>
      </c>
      <c r="E120" t="s">
        <v>408</v>
      </c>
      <c r="F120">
        <v>1</v>
      </c>
      <c r="G120">
        <v>1</v>
      </c>
      <c r="H120" t="s">
        <v>18</v>
      </c>
      <c r="I120">
        <v>0</v>
      </c>
      <c r="J120">
        <v>0</v>
      </c>
      <c r="K120">
        <v>1</v>
      </c>
      <c r="L120">
        <v>0</v>
      </c>
      <c r="M120">
        <v>0</v>
      </c>
      <c r="N120" t="s">
        <v>409</v>
      </c>
    </row>
    <row r="121" spans="1:13" ht="12.75">
      <c r="A121" t="s">
        <v>24</v>
      </c>
      <c r="B121" t="s">
        <v>410</v>
      </c>
      <c r="C121">
        <v>40</v>
      </c>
      <c r="D121" t="s">
        <v>411</v>
      </c>
      <c r="E121" t="s">
        <v>412</v>
      </c>
      <c r="F121">
        <v>1</v>
      </c>
      <c r="G121">
        <v>1</v>
      </c>
      <c r="H121" t="s">
        <v>18</v>
      </c>
      <c r="I121">
        <v>1</v>
      </c>
      <c r="J121">
        <v>0</v>
      </c>
      <c r="K121">
        <v>0</v>
      </c>
      <c r="L121">
        <v>0</v>
      </c>
      <c r="M121">
        <v>0</v>
      </c>
    </row>
    <row r="122" spans="1:13" ht="12.75">
      <c r="A122" t="s">
        <v>28</v>
      </c>
      <c r="B122" t="s">
        <v>413</v>
      </c>
      <c r="C122">
        <v>49</v>
      </c>
      <c r="D122" t="s">
        <v>414</v>
      </c>
      <c r="E122" t="s">
        <v>415</v>
      </c>
      <c r="F122">
        <v>1</v>
      </c>
      <c r="G122">
        <v>1</v>
      </c>
      <c r="H122" t="s">
        <v>18</v>
      </c>
      <c r="I122">
        <v>0</v>
      </c>
      <c r="J122">
        <v>0</v>
      </c>
      <c r="K122">
        <v>1</v>
      </c>
      <c r="L122">
        <v>0</v>
      </c>
      <c r="M122">
        <v>0</v>
      </c>
    </row>
    <row r="123" spans="1:14" ht="12.75">
      <c r="A123" t="s">
        <v>14</v>
      </c>
      <c r="B123" t="s">
        <v>416</v>
      </c>
      <c r="C123">
        <v>29</v>
      </c>
      <c r="D123" t="s">
        <v>417</v>
      </c>
      <c r="E123" t="s">
        <v>418</v>
      </c>
      <c r="F123">
        <v>1</v>
      </c>
      <c r="G123">
        <v>1</v>
      </c>
      <c r="H123" t="s">
        <v>18</v>
      </c>
      <c r="I123">
        <v>0</v>
      </c>
      <c r="J123">
        <v>1</v>
      </c>
      <c r="K123">
        <v>0</v>
      </c>
      <c r="L123">
        <v>0</v>
      </c>
      <c r="M123">
        <v>0</v>
      </c>
      <c r="N123" t="s">
        <v>419</v>
      </c>
    </row>
    <row r="124" spans="1:13" ht="12.75">
      <c r="A124" t="s">
        <v>44</v>
      </c>
      <c r="B124" t="s">
        <v>420</v>
      </c>
      <c r="C124">
        <v>43</v>
      </c>
      <c r="D124" t="s">
        <v>421</v>
      </c>
      <c r="E124" t="s">
        <v>422</v>
      </c>
      <c r="F124">
        <v>1</v>
      </c>
      <c r="G124">
        <v>1</v>
      </c>
      <c r="H124" t="s">
        <v>18</v>
      </c>
      <c r="I124">
        <v>1</v>
      </c>
      <c r="J124">
        <v>0</v>
      </c>
      <c r="K124">
        <v>0</v>
      </c>
      <c r="L124">
        <v>0</v>
      </c>
      <c r="M124">
        <v>0</v>
      </c>
    </row>
    <row r="125" spans="1:14" ht="12.75">
      <c r="A125" t="s">
        <v>298</v>
      </c>
      <c r="B125" t="s">
        <v>423</v>
      </c>
      <c r="C125">
        <v>57</v>
      </c>
      <c r="D125" t="s">
        <v>424</v>
      </c>
      <c r="E125" t="s">
        <v>425</v>
      </c>
      <c r="F125">
        <v>1</v>
      </c>
      <c r="G125">
        <v>1</v>
      </c>
      <c r="H125" t="s">
        <v>18</v>
      </c>
      <c r="I125">
        <v>0</v>
      </c>
      <c r="J125">
        <v>1</v>
      </c>
      <c r="K125">
        <v>0</v>
      </c>
      <c r="L125">
        <v>0</v>
      </c>
      <c r="M125">
        <v>0</v>
      </c>
      <c r="N125" t="s">
        <v>426</v>
      </c>
    </row>
    <row r="126" spans="1:14" ht="12.75">
      <c r="A126" t="s">
        <v>28</v>
      </c>
      <c r="B126" t="s">
        <v>367</v>
      </c>
      <c r="C126">
        <v>29</v>
      </c>
      <c r="D126" t="s">
        <v>427</v>
      </c>
      <c r="E126" t="s">
        <v>428</v>
      </c>
      <c r="F126">
        <v>1</v>
      </c>
      <c r="G126">
        <v>1</v>
      </c>
      <c r="H126" t="s">
        <v>18</v>
      </c>
      <c r="I126">
        <v>0</v>
      </c>
      <c r="J126">
        <v>1</v>
      </c>
      <c r="K126">
        <v>0</v>
      </c>
      <c r="L126">
        <v>0</v>
      </c>
      <c r="M126">
        <v>0</v>
      </c>
      <c r="N126" t="s">
        <v>9</v>
      </c>
    </row>
    <row r="127" spans="1:13" ht="12.75">
      <c r="A127" t="s">
        <v>122</v>
      </c>
      <c r="B127" t="s">
        <v>367</v>
      </c>
      <c r="C127">
        <v>21</v>
      </c>
      <c r="D127" t="s">
        <v>429</v>
      </c>
      <c r="E127" t="s">
        <v>430</v>
      </c>
      <c r="F127">
        <v>1</v>
      </c>
      <c r="G127">
        <v>1</v>
      </c>
      <c r="H127" t="s">
        <v>18</v>
      </c>
      <c r="I127">
        <v>0</v>
      </c>
      <c r="J127">
        <v>0</v>
      </c>
      <c r="K127">
        <v>1</v>
      </c>
      <c r="L127">
        <v>0</v>
      </c>
      <c r="M127">
        <v>0</v>
      </c>
    </row>
    <row r="128" spans="1:14" ht="12.75">
      <c r="A128" t="s">
        <v>24</v>
      </c>
      <c r="B128" t="s">
        <v>204</v>
      </c>
      <c r="C128">
        <v>40</v>
      </c>
      <c r="D128" t="s">
        <v>431</v>
      </c>
      <c r="E128" t="s">
        <v>432</v>
      </c>
      <c r="F128">
        <v>1</v>
      </c>
      <c r="G128">
        <v>1</v>
      </c>
      <c r="H128" t="s">
        <v>18</v>
      </c>
      <c r="I128">
        <v>1</v>
      </c>
      <c r="J128">
        <v>0</v>
      </c>
      <c r="K128">
        <v>0</v>
      </c>
      <c r="L128">
        <v>0</v>
      </c>
      <c r="M128">
        <v>0</v>
      </c>
      <c r="N128" t="s">
        <v>433</v>
      </c>
    </row>
    <row r="129" spans="1:14" ht="12.75">
      <c r="A129" t="s">
        <v>434</v>
      </c>
      <c r="B129" t="s">
        <v>367</v>
      </c>
      <c r="C129">
        <v>28</v>
      </c>
      <c r="D129" t="s">
        <v>435</v>
      </c>
      <c r="E129" t="s">
        <v>436</v>
      </c>
      <c r="F129">
        <v>1</v>
      </c>
      <c r="G129">
        <v>1</v>
      </c>
      <c r="H129" t="s">
        <v>18</v>
      </c>
      <c r="I129">
        <v>0</v>
      </c>
      <c r="J129">
        <v>0</v>
      </c>
      <c r="K129">
        <v>1</v>
      </c>
      <c r="L129">
        <v>0</v>
      </c>
      <c r="M129">
        <v>0</v>
      </c>
      <c r="N129" t="s">
        <v>437</v>
      </c>
    </row>
    <row r="130" spans="1:13" ht="12.75">
      <c r="A130" t="s">
        <v>140</v>
      </c>
      <c r="B130" t="s">
        <v>438</v>
      </c>
      <c r="C130">
        <v>53</v>
      </c>
      <c r="D130" t="s">
        <v>439</v>
      </c>
      <c r="E130" t="s">
        <v>440</v>
      </c>
      <c r="F130">
        <v>1</v>
      </c>
      <c r="G130">
        <v>1</v>
      </c>
      <c r="H130" t="s">
        <v>18</v>
      </c>
      <c r="I130">
        <v>1</v>
      </c>
      <c r="J130">
        <v>0</v>
      </c>
      <c r="K130">
        <v>0</v>
      </c>
      <c r="L130">
        <v>0</v>
      </c>
      <c r="M130">
        <v>0</v>
      </c>
    </row>
    <row r="131" spans="1:14" ht="12.75">
      <c r="A131" t="s">
        <v>294</v>
      </c>
      <c r="B131" t="s">
        <v>441</v>
      </c>
      <c r="C131">
        <v>64</v>
      </c>
      <c r="D131" t="s">
        <v>442</v>
      </c>
      <c r="E131" t="s">
        <v>443</v>
      </c>
      <c r="F131">
        <v>1</v>
      </c>
      <c r="G131">
        <v>1</v>
      </c>
      <c r="H131" t="s">
        <v>18</v>
      </c>
      <c r="I131">
        <v>1</v>
      </c>
      <c r="J131">
        <v>0</v>
      </c>
      <c r="K131">
        <v>0</v>
      </c>
      <c r="L131">
        <v>0</v>
      </c>
      <c r="M131">
        <v>0</v>
      </c>
      <c r="N131" t="s">
        <v>444</v>
      </c>
    </row>
    <row r="132" spans="1:13" ht="12.75">
      <c r="A132" t="s">
        <v>19</v>
      </c>
      <c r="B132" t="s">
        <v>20</v>
      </c>
      <c r="C132">
        <v>30</v>
      </c>
      <c r="D132" t="s">
        <v>445</v>
      </c>
      <c r="E132" t="s">
        <v>446</v>
      </c>
      <c r="F132">
        <v>1</v>
      </c>
      <c r="G132">
        <v>1</v>
      </c>
      <c r="H132" t="s">
        <v>18</v>
      </c>
      <c r="I132">
        <v>1</v>
      </c>
      <c r="J132">
        <v>0</v>
      </c>
      <c r="K132">
        <v>0</v>
      </c>
      <c r="L132">
        <v>0</v>
      </c>
      <c r="M132">
        <v>0</v>
      </c>
    </row>
    <row r="133" spans="8:14" ht="12.75">
      <c r="H133" t="s">
        <v>447</v>
      </c>
      <c r="I133" s="1">
        <f>SUM(I2:I132)</f>
        <v>64</v>
      </c>
      <c r="J133" s="1">
        <f>SUM(J2:J132)</f>
        <v>34</v>
      </c>
      <c r="K133" s="1">
        <f>SUM(K2:K132)</f>
        <v>21</v>
      </c>
      <c r="L133" s="1">
        <f>SUM(L2:L132)</f>
        <v>9</v>
      </c>
      <c r="M133" s="1">
        <f>SUM(M2:M132)</f>
        <v>2</v>
      </c>
      <c r="N133" s="1">
        <f>SUM(I133:M133)</f>
        <v>130</v>
      </c>
    </row>
    <row r="145" spans="9:14" ht="12.75">
      <c r="I145" t="s">
        <v>448</v>
      </c>
      <c r="J145" t="s">
        <v>449</v>
      </c>
      <c r="K145" t="s">
        <v>450</v>
      </c>
      <c r="L145" t="s">
        <v>451</v>
      </c>
      <c r="M145" t="s">
        <v>452</v>
      </c>
      <c r="N145" t="s">
        <v>453</v>
      </c>
    </row>
    <row r="146" spans="9:14" ht="12.75">
      <c r="I146">
        <f>I133</f>
        <v>64</v>
      </c>
      <c r="J146">
        <f>J133</f>
        <v>34</v>
      </c>
      <c r="K146">
        <f>K133</f>
        <v>21</v>
      </c>
      <c r="L146">
        <f>L133</f>
        <v>9</v>
      </c>
      <c r="M146">
        <f>M133</f>
        <v>2</v>
      </c>
      <c r="N146">
        <f>COUNTA(D1:D1000)-1-N133</f>
        <v>1</v>
      </c>
    </row>
    <row r="147" spans="8:14" ht="12.75">
      <c r="H147" t="s">
        <v>454</v>
      </c>
      <c r="I147" s="2">
        <f aca="true" t="shared" si="0" ref="I147:N147">I146/(COUNTA($D1:$D1000)-1)</f>
        <v>0.48854961832061067</v>
      </c>
      <c r="J147" s="2">
        <f t="shared" si="0"/>
        <v>0.2595419847328244</v>
      </c>
      <c r="K147" s="2">
        <f t="shared" si="0"/>
        <v>0.16030534351145037</v>
      </c>
      <c r="L147" s="2">
        <f t="shared" si="0"/>
        <v>0.06870229007633588</v>
      </c>
      <c r="M147" s="2">
        <f t="shared" si="0"/>
        <v>0.015267175572519083</v>
      </c>
      <c r="N147" s="2">
        <f t="shared" si="0"/>
        <v>0.007633587786259542</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paperSize="9" r:id="rId2"/>
  <headerFooter alignWithMargins="0">
    <oddHeader>&amp;C&amp;"Times New Roman,Standard"&amp;12&amp;A</oddHeader>
    <oddFooter>&amp;C&amp;"Times New Roman,Standard"&amp;12Pagina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Lewis Adam</dc:creator>
  <cp:keywords/>
  <dc:description/>
  <cp:lastModifiedBy>reviewer</cp:lastModifiedBy>
  <dcterms:created xsi:type="dcterms:W3CDTF">2017-06-23T13:41:56Z</dcterms:created>
  <dcterms:modified xsi:type="dcterms:W3CDTF">2018-06-12T16:27:02Z</dcterms:modified>
  <cp:category/>
  <cp:version/>
  <cp:contentType/>
  <cp:contentStatus/>
</cp:coreProperties>
</file>